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naviña\Documents\NARDA 2020\LEY DE DISCIPLINA FINANCIERA (FORMATOS) 2020\"/>
    </mc:Choice>
  </mc:AlternateContent>
  <xr:revisionPtr revIDLastSave="0" documentId="13_ncr:1_{06E25B72-31D6-4144-ABF5-59C737394C81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ESF" sheetId="1" r:id="rId1"/>
    <sheet name="E O E" sheetId="8" r:id="rId2"/>
    <sheet name="DERECHOS E OE" sheetId="9" r:id="rId3"/>
    <sheet name="CTAS X PAG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0" i="1"/>
  <c r="H74" i="1"/>
  <c r="H68" i="1"/>
  <c r="H53" i="1"/>
  <c r="H48" i="1"/>
  <c r="H40" i="1"/>
  <c r="H35" i="1"/>
  <c r="H29" i="1"/>
  <c r="H24" i="1"/>
  <c r="H13" i="1"/>
  <c r="D70" i="1"/>
  <c r="D51" i="1"/>
  <c r="D47" i="1"/>
  <c r="D38" i="1"/>
  <c r="D31" i="1"/>
  <c r="D22" i="1"/>
  <c r="D13" i="1"/>
  <c r="G88" i="1"/>
  <c r="G80" i="1"/>
  <c r="G74" i="1"/>
  <c r="G68" i="1"/>
  <c r="G53" i="1"/>
  <c r="G48" i="1"/>
  <c r="G40" i="1"/>
  <c r="G35" i="1"/>
  <c r="G29" i="1"/>
  <c r="G24" i="1"/>
  <c r="G13" i="1"/>
  <c r="C70" i="1"/>
  <c r="C51" i="1"/>
  <c r="C47" i="1"/>
  <c r="C38" i="1"/>
  <c r="C31" i="1"/>
  <c r="C22" i="1"/>
  <c r="C13" i="1"/>
  <c r="H92" i="1" l="1"/>
  <c r="G92" i="1"/>
  <c r="G58" i="1"/>
  <c r="G70" i="1" s="1"/>
  <c r="H58" i="1"/>
  <c r="H70" i="1" s="1"/>
  <c r="D57" i="1"/>
  <c r="D72" i="1" s="1"/>
  <c r="C57" i="1"/>
  <c r="C72" i="1" s="1"/>
  <c r="G94" i="1" l="1"/>
  <c r="H94" i="1"/>
</calcChain>
</file>

<file path=xl/sharedStrings.xml><?xml version="1.0" encoding="utf-8"?>
<sst xmlns="http://schemas.openxmlformats.org/spreadsheetml/2006/main" count="2084" uniqueCount="1034">
  <si>
    <t>ANEXO 1</t>
  </si>
  <si>
    <t>¨FORMATOS¨</t>
  </si>
  <si>
    <t>COMISIÓN ESTATAL DEL AGUA DE JALISCO</t>
  </si>
  <si>
    <t>Estado de Situación Financiera Detallado - LDF</t>
  </si>
  <si>
    <t>(PESOS)</t>
  </si>
  <si>
    <t xml:space="preserve">Concepto  </t>
  </si>
  <si>
    <t>ACTIVO</t>
  </si>
  <si>
    <t>Activo Circulante</t>
  </si>
  <si>
    <t>a1) Efectivo</t>
  </si>
  <si>
    <t>a2) Bancos/Tesorería</t>
  </si>
  <si>
    <t>a3) Bancos/Dependencias y Otros</t>
  </si>
  <si>
    <t xml:space="preserve">a4) Inversiones Temporales </t>
  </si>
  <si>
    <t>a5) Fondos con Afectación Especifica</t>
  </si>
  <si>
    <t>a6) Depósitos de Fondos de Terceros en Garantía y/o Administración</t>
  </si>
  <si>
    <t>a7) Otros Efectivos y Equivalentes</t>
  </si>
  <si>
    <t>Efectivos y Equivalentes</t>
  </si>
  <si>
    <t>a.</t>
  </si>
  <si>
    <t>b.</t>
  </si>
  <si>
    <t>Derechos a Recibir Efectivo o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</si>
  <si>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</si>
  <si>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</si>
  <si>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</si>
  <si>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</si>
  <si>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</si>
  <si>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</si>
  <si>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</si>
  <si>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 xml:space="preserve">c. </t>
  </si>
  <si>
    <t>Derechos a Recibir Bienes o Servicios</t>
  </si>
  <si>
    <t>c1) Anticipo a Proveedores por Adquisición de Bienes y Prestación de Servicios a Corto Plazo</t>
  </si>
  <si>
    <t>c3) Anticipo a Proveedores por Adquisición de Bienes Intangibles a Corto Plazo</t>
  </si>
  <si>
    <t>c2) Anticipo a Proveedores por Adquisición de Bienes Inmuebles y Muebles a Corto Plazo</t>
  </si>
  <si>
    <t>c4) Anticipo a Contratistas por Obras Públicas a Corto Plazo</t>
  </si>
  <si>
    <t>c5) Otros Derechos a Recibir Bienes o Servicios a Corto Plazo</t>
  </si>
  <si>
    <t>d.</t>
  </si>
  <si>
    <t>d1) Inventario de Mercancias para Venta</t>
  </si>
  <si>
    <t>d2) Inventario de Mercancias Terminadas</t>
  </si>
  <si>
    <t>d3) Inventario de Mercancias en Proceso de Elaboración</t>
  </si>
  <si>
    <t>d4) Inventario de Materia Primas, Materiales y Suministros para Producción</t>
  </si>
  <si>
    <t>d5) Bienes en Tránsito</t>
  </si>
  <si>
    <t>e.</t>
  </si>
  <si>
    <t>Inventarios</t>
  </si>
  <si>
    <t>Almacenes</t>
  </si>
  <si>
    <t>f.</t>
  </si>
  <si>
    <t xml:space="preserve">Estimación por Pérdida o Deterioro de Activos Circulantes </t>
  </si>
  <si>
    <t>f1) Estimaciones para Cuentas Incobrables por Derechos a Recibir Efectivo o Equivalentes</t>
  </si>
  <si>
    <t>f2) Estimación por Deterioro de Inventarios</t>
  </si>
  <si>
    <t xml:space="preserve">g. </t>
  </si>
  <si>
    <t>Otros Activos Circulantes</t>
  </si>
  <si>
    <t>g1) Valores en Garantía</t>
  </si>
  <si>
    <t>g2]) Bienes en Garantia</t>
  </si>
  <si>
    <t>g3) Bienes Derivados de Embargos, Decomisos, Aseguramiento y Dación en Pago</t>
  </si>
  <si>
    <t>g4) Adquisición con Fondos de Terceros</t>
  </si>
  <si>
    <t>IA.</t>
  </si>
  <si>
    <t>Total de Activos Circulantes</t>
  </si>
  <si>
    <t>PASIVO</t>
  </si>
  <si>
    <t>Activo No Circulante</t>
  </si>
  <si>
    <t>c.</t>
  </si>
  <si>
    <t>g.</t>
  </si>
  <si>
    <t>h.</t>
  </si>
  <si>
    <t>i.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</si>
  <si>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</si>
  <si>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</si>
  <si>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</si>
  <si>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</si>
  <si>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</si>
  <si>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</si>
  <si>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</si>
  <si>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</si>
  <si>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</si>
  <si>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IB.</t>
  </si>
  <si>
    <t>Total de Activos No Circulantes</t>
  </si>
  <si>
    <t>I.</t>
  </si>
  <si>
    <t>Total del Activo</t>
  </si>
  <si>
    <t>Formato 1                 Estado de Situación financiera Detallado- LDF</t>
  </si>
  <si>
    <t>Pasivo Circulante</t>
  </si>
  <si>
    <t xml:space="preserve">a. </t>
  </si>
  <si>
    <t>Cuentas por Pagar a Corto Plazo</t>
  </si>
  <si>
    <t>a1) Servicios Personales por Pagar a Corto Plazo</t>
  </si>
  <si>
    <t>a2) Proveedores por Pagar a Corto Plazo</t>
  </si>
  <si>
    <t>a3) Contratistas por Obras Publicas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</si>
  <si>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</si>
  <si>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</si>
  <si>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</si>
  <si>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</si>
  <si>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Ley de Ingresos por Pagar a Corto Plazo</t>
  </si>
  <si>
    <t>a9) Otras Cuentas por Pagar a Corto Plazo</t>
  </si>
  <si>
    <t xml:space="preserve">b. </t>
  </si>
  <si>
    <t>Documentos por Pagar a Corto Plazo</t>
  </si>
  <si>
    <t>b1) Documentos Comerciales por Pagar a Corto Plazo</t>
  </si>
  <si>
    <t>b2) Documentos con Contratistas por Obras Públicas por Pagar a Corto Plazo</t>
  </si>
  <si>
    <t>b3) Otros Documentos por Pagar a Corto Plazo</t>
  </si>
  <si>
    <t>Porción a Corto Plazo de la Deuda Pública a Largo Plazo</t>
  </si>
  <si>
    <t>c1) Porción a Corto Plazo de la Deuda Pública</t>
  </si>
  <si>
    <t>c2) Porción a Corto Plazo de Arrendamiento Financiero</t>
  </si>
  <si>
    <t xml:space="preserve">d. </t>
  </si>
  <si>
    <t>Titulos y Valores a Corto Plazo</t>
  </si>
  <si>
    <t xml:space="preserve">e. </t>
  </si>
  <si>
    <t>Pasivos Diferidos a Corto Plazo</t>
  </si>
  <si>
    <t>e1) Ingresos Cobrados por Adelantado a Corto Plazo</t>
  </si>
  <si>
    <t>e2) Intereses Cobrados por Adelantado a Corto Plazo</t>
  </si>
  <si>
    <t>e3) Otros Pasivos Diferidos a Corto Plazo</t>
  </si>
  <si>
    <t>Fondos y Bienes de Terceros en Garantia y/o Administración a Corto Plazo</t>
  </si>
  <si>
    <t>f1) Fondos en Garantia a Corto Plazo</t>
  </si>
  <si>
    <t xml:space="preserve">f2) Fondos en Administración a Corto Plazo </t>
  </si>
  <si>
    <t>f3) Fondos Contingentes a Corto Plazo</t>
  </si>
  <si>
    <t xml:space="preserve">f4) Fondos de Fideicomisos, Mandatos y Contratos Análogos a Corto Plazo </t>
  </si>
  <si>
    <t>f5) Otros Fondos de Terceros en Garantia y/o Administración a Corto Plazo</t>
  </si>
  <si>
    <t>f6) Valores y Bienes en Garantia a Corto Plazo</t>
  </si>
  <si>
    <t>Provisiones a Corto Plazo</t>
  </si>
  <si>
    <t>g1) Provisión para Demandas y Juicios a Corto Plazo</t>
  </si>
  <si>
    <t>g2) Provisión para Contingencias a Corto Plazo</t>
  </si>
  <si>
    <t>g3) Otras Provisiones a Corto Plazo</t>
  </si>
  <si>
    <t>Otros Pasivos a Corto Plazo</t>
  </si>
  <si>
    <t>h1) Ingresos por Reclasificar</t>
  </si>
  <si>
    <t xml:space="preserve">h2) Recaudación por Participar </t>
  </si>
  <si>
    <t>h3) Otros Pasivos Circulantes</t>
  </si>
  <si>
    <t>IIA.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</si>
  <si>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</si>
  <si>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</si>
  <si>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</si>
  <si>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</si>
  <si>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</si>
  <si>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</si>
  <si>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en Administración a Largo Plazo</t>
  </si>
  <si>
    <t>Provisiones a Largo Plazo</t>
  </si>
  <si>
    <t>IIB.</t>
  </si>
  <si>
    <t xml:space="preserve">Total de Pasivos No Circulantes </t>
  </si>
  <si>
    <t>II.</t>
  </si>
  <si>
    <t>Total de Pasivo</t>
  </si>
  <si>
    <t>HACIENDA PÚBLICA/PATRIMONIO</t>
  </si>
  <si>
    <t>IIIA.</t>
  </si>
  <si>
    <t>Hacienda Pública/Patrimonio Contribuido</t>
  </si>
  <si>
    <t>Aportaciones</t>
  </si>
  <si>
    <t>Donaciones de Capital</t>
  </si>
  <si>
    <t>Actualización de la Hacienda Pública/Patrimonio</t>
  </si>
  <si>
    <t>IIIB.</t>
  </si>
  <si>
    <t>Hacienda Pública/Patrimonio Generado</t>
  </si>
  <si>
    <t>Resultados del Ejercicio (Ahorro/Desahorro)</t>
  </si>
  <si>
    <t xml:space="preserve">Resultados de Ejercicios Anteriores </t>
  </si>
  <si>
    <t>Revalúos</t>
  </si>
  <si>
    <t>Reservas</t>
  </si>
  <si>
    <t>Rectificaciones de Resultados de Ejercicios Anteriores</t>
  </si>
  <si>
    <t>IIIC.</t>
  </si>
  <si>
    <t>Exceso o Insuficiencia en la Actualización de la Hacienda Pública/Patrimonio</t>
  </si>
  <si>
    <t>Resultado por Posición Monetaria</t>
  </si>
  <si>
    <t>Resultado por Tenencia de Activos no Monetarios</t>
  </si>
  <si>
    <t>III.</t>
  </si>
  <si>
    <t>Total Hacienda Pública/Patrimonio</t>
  </si>
  <si>
    <t>IV.</t>
  </si>
  <si>
    <t>Total de Pasivo y Hacienda Pública/Patrimonio</t>
  </si>
  <si>
    <t xml:space="preserve"> </t>
  </si>
  <si>
    <t>Arrendamiento de Terrenos</t>
  </si>
  <si>
    <t>11160-100-0003</t>
  </si>
  <si>
    <t>Plantas de Tratamiento</t>
  </si>
  <si>
    <t>11160-100-0002</t>
  </si>
  <si>
    <t>Arrendamiento de Edificios y Locales</t>
  </si>
  <si>
    <t>11160-100-0001</t>
  </si>
  <si>
    <t>Depositos en Garantia Subsidio</t>
  </si>
  <si>
    <t>11160-100-0000</t>
  </si>
  <si>
    <t>DEPOSITOS DE FONDOS DE TERCEROS EN GARANTIA Y/O AD</t>
  </si>
  <si>
    <t>11160-000-0000</t>
  </si>
  <si>
    <t>I.H. Colec. y PTARS Tlajomulco de Z.Bte.0896962305</t>
  </si>
  <si>
    <t>11120-300-0064</t>
  </si>
  <si>
    <t>Aport. y Contrap. PTAR Agua Prieta Bte.896962257</t>
  </si>
  <si>
    <t>11120-300-0063</t>
  </si>
  <si>
    <t>Comision de Cuenca del Rio Calderon Bte.0892356755</t>
  </si>
  <si>
    <t>11120-300-0062</t>
  </si>
  <si>
    <t>Aport. y Constrapres. PTAR El Ahogado Cta.7986060</t>
  </si>
  <si>
    <t>11120-300-0047</t>
  </si>
  <si>
    <t>FEIEF 92 MDP Bajio.28191369</t>
  </si>
  <si>
    <t>11120-300-0044</t>
  </si>
  <si>
    <t>PRODDER 2020 BANORTE CTA 1088213256</t>
  </si>
  <si>
    <t>11120-300-0043</t>
  </si>
  <si>
    <t>El Zapotillo 2012 Bajio Cta.7484496</t>
  </si>
  <si>
    <t>11120-300-0042</t>
  </si>
  <si>
    <t>FEIEF 2019 Bte.1079707669</t>
  </si>
  <si>
    <t>11120-300-0041</t>
  </si>
  <si>
    <t>Linea de Credito 2019 cta 1079707539</t>
  </si>
  <si>
    <t>11120-300-0040</t>
  </si>
  <si>
    <t>Proy de Rescate Integral del Rio Santia 1078093963</t>
  </si>
  <si>
    <t>11120-300-0039</t>
  </si>
  <si>
    <t>Operacion y Mntto. de Ptar´s 10 Bajio Cta. 5111018</t>
  </si>
  <si>
    <t>11120-300-0016</t>
  </si>
  <si>
    <t>Consejo Cuenca Rio Santiago 2009 Cta. 4812426</t>
  </si>
  <si>
    <t>11120-300-0011</t>
  </si>
  <si>
    <t>APARURAL 2018 Bte. 0595343252 Contraparte Estatal</t>
  </si>
  <si>
    <t>11120-300-0010</t>
  </si>
  <si>
    <t>APAUR 2018 Bte. 0595338977 Contraparte Estatal</t>
  </si>
  <si>
    <t>11120-300-0007</t>
  </si>
  <si>
    <t>Recursos Estatales 2019  Bajio 245135250101</t>
  </si>
  <si>
    <t>11120-300-0004</t>
  </si>
  <si>
    <t>Abast.Credito Fortem Rec.Est. Bajio Cta. 1754175</t>
  </si>
  <si>
    <t>11120-300-0002</t>
  </si>
  <si>
    <t>Programas</t>
  </si>
  <si>
    <t>11120-300-0000</t>
  </si>
  <si>
    <t>Rendimientos Financieros CEA Banorte 1078093972</t>
  </si>
  <si>
    <t>11120-200-0009</t>
  </si>
  <si>
    <t>Banorte Recursos Propios Cta. 0892356700</t>
  </si>
  <si>
    <t>11120-200-0005</t>
  </si>
  <si>
    <t>Descargas Industriales El Salto Bajio 25613761</t>
  </si>
  <si>
    <t>11120-200-0003</t>
  </si>
  <si>
    <t>Rec. Propios R. F.  Bajio Cta. 7616430101</t>
  </si>
  <si>
    <t>11120-200-0002</t>
  </si>
  <si>
    <t>Recursos Propios</t>
  </si>
  <si>
    <t>11120-200-0000</t>
  </si>
  <si>
    <t>Gasto Cte Recursos SHP 2020 Bajio 27530773</t>
  </si>
  <si>
    <t>11120-100-0009</t>
  </si>
  <si>
    <t>Gasto Cte SHP Serv Personales 2020 Bte 1079707641</t>
  </si>
  <si>
    <t>11120-100-0008</t>
  </si>
  <si>
    <t>Fondo Rev Pgo Viaticos Banorte Cta. 1078093824 Com</t>
  </si>
  <si>
    <t>11120-100-0007</t>
  </si>
  <si>
    <t>Fondo Rev Pgo Viaticos Banorte Cta. 1078093815 Adi</t>
  </si>
  <si>
    <t>11120-100-0006</t>
  </si>
  <si>
    <t>Fondo Rev Pago Viaticos Banorte Cta 0308545162 Ini</t>
  </si>
  <si>
    <t>11120-100-0005</t>
  </si>
  <si>
    <t>Banorte Subsidio Cta. 884371445</t>
  </si>
  <si>
    <t>11120-100-0004</t>
  </si>
  <si>
    <t>Banorte Nomina Cta. 871979588</t>
  </si>
  <si>
    <t>11120-100-0003</t>
  </si>
  <si>
    <t>Subsidio Bajio Cta. 239628710101</t>
  </si>
  <si>
    <t>11120-100-0001</t>
  </si>
  <si>
    <t>Subsidio</t>
  </si>
  <si>
    <t>11120-100-0000</t>
  </si>
  <si>
    <t>BANCOS/TESORERIA</t>
  </si>
  <si>
    <t>11120-000-0000</t>
  </si>
  <si>
    <t>Hugo Francisco Olguin Osegueda</t>
  </si>
  <si>
    <t>11110-200-0015</t>
  </si>
  <si>
    <t>Roy Alberto Cañedo Castañeda</t>
  </si>
  <si>
    <t>11110-200-0003</t>
  </si>
  <si>
    <t>Alicia Del Carmen Freeman Figueroa</t>
  </si>
  <si>
    <t>11110-200-0001</t>
  </si>
  <si>
    <t>Caja Fondos Revolventes Subsidio</t>
  </si>
  <si>
    <t>11110-200-0000</t>
  </si>
  <si>
    <t>Laura Cristina de la Torre Aguilar</t>
  </si>
  <si>
    <t>11110-100-0012</t>
  </si>
  <si>
    <t>Caja General</t>
  </si>
  <si>
    <t>11110-100-0000</t>
  </si>
  <si>
    <t>EFECTIVO</t>
  </si>
  <si>
    <t>11110-000-0000</t>
  </si>
  <si>
    <t>EFECTIVO Y EQUIVALENTES</t>
  </si>
  <si>
    <t>11100-000-0000</t>
  </si>
  <si>
    <t>Acreedor</t>
  </si>
  <si>
    <t>Deudor</t>
  </si>
  <si>
    <t>Abonos</t>
  </si>
  <si>
    <t>Cargos</t>
  </si>
  <si>
    <t>Actuales</t>
  </si>
  <si>
    <t xml:space="preserve">Saldos </t>
  </si>
  <si>
    <t>Iniciales</t>
  </si>
  <si>
    <t>Nombre</t>
  </si>
  <si>
    <t>Cuenta</t>
  </si>
  <si>
    <t>Moneda: Peso Mexicano</t>
  </si>
  <si>
    <t>Hoja:      1</t>
  </si>
  <si>
    <t>CEA JALISCO 2020</t>
  </si>
  <si>
    <t>CONTPAQ i</t>
  </si>
  <si>
    <t>31 de diciembre 2019</t>
  </si>
  <si>
    <t>SAN. Y ABAST. DEL AGUA 2020 Cta.Bte.1100447337</t>
  </si>
  <si>
    <t>11120-300-0067</t>
  </si>
  <si>
    <t>PROAGUA AGUA LIMPIA COVID 19 EST 2020 28641579</t>
  </si>
  <si>
    <t>11120-300-0066</t>
  </si>
  <si>
    <t>PROAGUA AGUA LIMPIA COVID 19 FED 2020 28641462</t>
  </si>
  <si>
    <t>11120-300-0065</t>
  </si>
  <si>
    <t>PROAGUA APARURAL 2020 RED FED CTA 28528404</t>
  </si>
  <si>
    <t>11120-300-0059</t>
  </si>
  <si>
    <t>PROAGUA AGUA LIMPIA 2020 REC FED AAL CTA 28525608</t>
  </si>
  <si>
    <t>11120-300-0057</t>
  </si>
  <si>
    <t xml:space="preserve">PROAGUA APAUR 2020 REC FED CTA 28524213 </t>
  </si>
  <si>
    <t>11120-300-0055</t>
  </si>
  <si>
    <t>PROAGUA PTARS 2020 REC FED CTA 28523165</t>
  </si>
  <si>
    <t>11120-300-0049</t>
  </si>
  <si>
    <t>FAFEF 2020 Bajio 28241982</t>
  </si>
  <si>
    <t>11120-300-0046</t>
  </si>
  <si>
    <t>Pandemia de COVID 19 Bajio 28495166</t>
  </si>
  <si>
    <t>11120-100-0010</t>
  </si>
  <si>
    <t>Jesus Fernando Echeverria Vaquero</t>
  </si>
  <si>
    <t>11110-311-0024</t>
  </si>
  <si>
    <t>Consejo Cuenca Rio Santiago</t>
  </si>
  <si>
    <t>11110-311-0000</t>
  </si>
  <si>
    <t>Caja Fondos Revolventes Programas</t>
  </si>
  <si>
    <t>11110-300-0000</t>
  </si>
  <si>
    <t>Karen Marlene Marquez Franco</t>
  </si>
  <si>
    <t>11110-200-0004</t>
  </si>
  <si>
    <t>Al 30 de septiembre de 2020 y al 31 de diciembre de 2019</t>
  </si>
  <si>
    <t>30 de septiembre 2020</t>
  </si>
  <si>
    <t>Bansi Cta.00097198810</t>
  </si>
  <si>
    <t>11120-400-0001</t>
  </si>
  <si>
    <t>Cuentas Puente</t>
  </si>
  <si>
    <t>11120-400-0000</t>
  </si>
  <si>
    <t>Aportaciones Municipales de Inver Publica 29425790</t>
  </si>
  <si>
    <t>11120-300-0080</t>
  </si>
  <si>
    <t>PROAGUA APARURAL 2020 RED EST CTA 28528628</t>
  </si>
  <si>
    <t>11120-300-0060</t>
  </si>
  <si>
    <t xml:space="preserve">PROAGUA APAUR 2020 REC EST CTA 28524262 </t>
  </si>
  <si>
    <t>11120-300-0056</t>
  </si>
  <si>
    <t>PROAGUA PTARS 2020 REC EST CTA 28523306</t>
  </si>
  <si>
    <t>11120-300-0050</t>
  </si>
  <si>
    <t>FEIEF 2019 2020 CTA.Bajio 28982445</t>
  </si>
  <si>
    <t>11120-300-0048</t>
  </si>
  <si>
    <t>Inf. Serv Agua Colinas de Lagos Bajio Cta 29046299</t>
  </si>
  <si>
    <t>11120-200-0007</t>
  </si>
  <si>
    <t>Gasto Cte SHP Serv Personales Bte 1100447412 Rec A</t>
  </si>
  <si>
    <t>11120-100-0011</t>
  </si>
  <si>
    <t>Gema Elizabeth Iñiguez Rosas</t>
  </si>
  <si>
    <t>11110-200-0011</t>
  </si>
  <si>
    <t>Anexos del Catálogo al 30/Sep/2020</t>
  </si>
  <si>
    <t>Ernesto Martin Gonzalez Padilla</t>
  </si>
  <si>
    <t>11230-710-0029</t>
  </si>
  <si>
    <t>Victor Antonio Figueroa Vargas</t>
  </si>
  <si>
    <t>11230-710-0025</t>
  </si>
  <si>
    <t>Hector Javier Castañeda Nañez</t>
  </si>
  <si>
    <t>11230-710-0022</t>
  </si>
  <si>
    <t>Percival Ivan Perez Torres</t>
  </si>
  <si>
    <t>11230-710-0016</t>
  </si>
  <si>
    <t>11230-710-0015</t>
  </si>
  <si>
    <t>Hermilio de la Torre Delgadillo</t>
  </si>
  <si>
    <t>11230-710-0014</t>
  </si>
  <si>
    <t>Cruz Eduardo Castillo</t>
  </si>
  <si>
    <t>11230-710-0012</t>
  </si>
  <si>
    <t>Armando Brigido Muñoz Juarez</t>
  </si>
  <si>
    <t>11230-710-0009</t>
  </si>
  <si>
    <t>Carlos Perez Maciel</t>
  </si>
  <si>
    <t>11230-710-0002</t>
  </si>
  <si>
    <t>Gastos por Comprobar Subsidio</t>
  </si>
  <si>
    <t>11230-710-0000</t>
  </si>
  <si>
    <t>Gastos por Comprobar</t>
  </si>
  <si>
    <t>11230-700-0000</t>
  </si>
  <si>
    <t>Apazu 2014</t>
  </si>
  <si>
    <t>11230-630-7667</t>
  </si>
  <si>
    <t>Prestamos a Apazu 2015</t>
  </si>
  <si>
    <t>11230-630-7600</t>
  </si>
  <si>
    <t>11230-630-7503</t>
  </si>
  <si>
    <t>Prestamos a U037 Infr.Hid. Para Dist.Col.Area MG</t>
  </si>
  <si>
    <t>11230-630-7500</t>
  </si>
  <si>
    <t>11230-630-6703</t>
  </si>
  <si>
    <t>Prestamos a San y Abast.de agua 2020</t>
  </si>
  <si>
    <t>11230-630-6700</t>
  </si>
  <si>
    <t>11230-630-5503</t>
  </si>
  <si>
    <t>Prestamos a PROAGUA APAUR 2020 REC FED</t>
  </si>
  <si>
    <t>11230-630-5500</t>
  </si>
  <si>
    <t>11230-630-3503</t>
  </si>
  <si>
    <t>Prestamos a Prodeer 2019</t>
  </si>
  <si>
    <t>11230-630-3500</t>
  </si>
  <si>
    <t>11230-630-1603</t>
  </si>
  <si>
    <t>Prestamos a Operacion y Mtto. de PTAR´S</t>
  </si>
  <si>
    <t>11230-630-1600</t>
  </si>
  <si>
    <t>11230-630-1003</t>
  </si>
  <si>
    <t>Prestamos a APARURAL ESTATAL 2018</t>
  </si>
  <si>
    <t>11230-630-1000</t>
  </si>
  <si>
    <t>OYM PTARS</t>
  </si>
  <si>
    <t>11230-630-0616</t>
  </si>
  <si>
    <t>Prestamos a APAUR 2018</t>
  </si>
  <si>
    <t>11230-630-0600</t>
  </si>
  <si>
    <t>11230-630-0000</t>
  </si>
  <si>
    <t>Programa Estatal 2017</t>
  </si>
  <si>
    <t>11230-620-0096</t>
  </si>
  <si>
    <t>APARURAL 2018</t>
  </si>
  <si>
    <t>11230-620-0008</t>
  </si>
  <si>
    <t>APAUR 2018</t>
  </si>
  <si>
    <t>11230-620-0006</t>
  </si>
  <si>
    <t>11230-620-0000</t>
  </si>
  <si>
    <t>Operacion y Mantenimiento de PTARS</t>
  </si>
  <si>
    <t>11230-610-0016</t>
  </si>
  <si>
    <t>11230-610-0005</t>
  </si>
  <si>
    <t>11230-610-0000</t>
  </si>
  <si>
    <t>Acreedores de Programas</t>
  </si>
  <si>
    <t>11230-600-0000</t>
  </si>
  <si>
    <t>11230-530-9603</t>
  </si>
  <si>
    <t>Prestamos de Programa Estatal 2017</t>
  </si>
  <si>
    <t>11230-530-9600</t>
  </si>
  <si>
    <t>Apazu 2015</t>
  </si>
  <si>
    <t>11230-530-6776</t>
  </si>
  <si>
    <t>Prestamos de Apazu 2014</t>
  </si>
  <si>
    <t>11230-530-6700</t>
  </si>
  <si>
    <t>Apaur 2018</t>
  </si>
  <si>
    <t>11230-530-1606</t>
  </si>
  <si>
    <t>11230-530-1603</t>
  </si>
  <si>
    <t>Prestamos de O y M Ptar´s 10</t>
  </si>
  <si>
    <t>11230-530-1600</t>
  </si>
  <si>
    <t>11230-530-0803</t>
  </si>
  <si>
    <t>Prestamos de APARURAL 2018</t>
  </si>
  <si>
    <t>11230-530-0800</t>
  </si>
  <si>
    <t>11230-530-0603</t>
  </si>
  <si>
    <t>Prestamos de APAUR 2018</t>
  </si>
  <si>
    <t>11230-530-0600</t>
  </si>
  <si>
    <t>11230-530-0000</t>
  </si>
  <si>
    <t>PRODDER 2019</t>
  </si>
  <si>
    <t>11230-529-0035</t>
  </si>
  <si>
    <t>Gasto Corriente</t>
  </si>
  <si>
    <t>11230-529-0001</t>
  </si>
  <si>
    <t>Recursos Propios 2019</t>
  </si>
  <si>
    <t>11230-529-0000</t>
  </si>
  <si>
    <t>APARURAL 2018 ESTATAL</t>
  </si>
  <si>
    <t>11230-528-0010</t>
  </si>
  <si>
    <t>11230-528-0001</t>
  </si>
  <si>
    <t>Recursos Propios 2018</t>
  </si>
  <si>
    <t>11230-528-0000</t>
  </si>
  <si>
    <t>U037 Infra. Hidr. P/Distintas Col. de AMG y Resto</t>
  </si>
  <si>
    <t>11230-526-0075</t>
  </si>
  <si>
    <t>Recursos Propios 2016</t>
  </si>
  <si>
    <t>11230-526-0000</t>
  </si>
  <si>
    <t>11230-525-0075</t>
  </si>
  <si>
    <t>Recursos Propios 2015</t>
  </si>
  <si>
    <t>11230-525-0000</t>
  </si>
  <si>
    <t>Infraestructura Saneamiento y Absto del Agua 2020</t>
  </si>
  <si>
    <t>11230-521-0067</t>
  </si>
  <si>
    <t>PROAGUA APAUR 2020 Recurso Federal</t>
  </si>
  <si>
    <t>11230-521-0055</t>
  </si>
  <si>
    <t xml:space="preserve">Operación y Mtto. de PTAR´S </t>
  </si>
  <si>
    <t>11230-521-0016</t>
  </si>
  <si>
    <t>11230-521-0001</t>
  </si>
  <si>
    <t>Recursos Propios 2020</t>
  </si>
  <si>
    <t>11230-521-0000</t>
  </si>
  <si>
    <t>11230-520-0000</t>
  </si>
  <si>
    <t>Deudores de Programas</t>
  </si>
  <si>
    <t>11230-500-0000</t>
  </si>
  <si>
    <t>Camara Mexicana de la Industria de la Construccion</t>
  </si>
  <si>
    <t>11230-396-0049</t>
  </si>
  <si>
    <t>Secretaria de la Hacienda Publica</t>
  </si>
  <si>
    <t>11230-396-0010</t>
  </si>
  <si>
    <t>Deudores de Recurso Estatal 2017</t>
  </si>
  <si>
    <t>11230-396-0000</t>
  </si>
  <si>
    <t>Trabe Obras y Proyectos SA de CV</t>
  </si>
  <si>
    <t>11230-377-0068</t>
  </si>
  <si>
    <t>Deudores de Prossapys 2015</t>
  </si>
  <si>
    <t>11230-377-0000</t>
  </si>
  <si>
    <t>CRV Ingenieria y Diseño SA de CV</t>
  </si>
  <si>
    <t>11230-371-5542</t>
  </si>
  <si>
    <t>Deudores de Zonas Rurales 08</t>
  </si>
  <si>
    <t>11230-371-0000</t>
  </si>
  <si>
    <t>ARS Ingenieria Mexicana</t>
  </si>
  <si>
    <t>11230-370-5095</t>
  </si>
  <si>
    <t>Deudores de Apazu 07</t>
  </si>
  <si>
    <t>11230-370-0000</t>
  </si>
  <si>
    <t>11230-368-0010</t>
  </si>
  <si>
    <t>Deudores de Prossapys 2014</t>
  </si>
  <si>
    <t>11230-368-0000</t>
  </si>
  <si>
    <t>11230-364-0010</t>
  </si>
  <si>
    <t>Deudores de Tlajomulco de Zuñiga</t>
  </si>
  <si>
    <t>11230-364-0000</t>
  </si>
  <si>
    <t>Edificaciones y Proyectos Roca SA de CV</t>
  </si>
  <si>
    <t>11230-326-0018</t>
  </si>
  <si>
    <t>Deudores de PROAGUA PTARS 2019 FED</t>
  </si>
  <si>
    <t>11230-326-0000</t>
  </si>
  <si>
    <t>11230-305-0093</t>
  </si>
  <si>
    <t>Deudores de El Zapotillo</t>
  </si>
  <si>
    <t>11230-305-0000</t>
  </si>
  <si>
    <t>Deudores Diversos Programas</t>
  </si>
  <si>
    <t>11230-300-0000</t>
  </si>
  <si>
    <t>Lab Tech Instrumentacion, SA.CV.</t>
  </si>
  <si>
    <t>11230-100-0056</t>
  </si>
  <si>
    <t>Trabajadores Calculo Anual ISPT a Cargo</t>
  </si>
  <si>
    <t>11230-100-0044</t>
  </si>
  <si>
    <t>Cesar Israel Cisneros Alvarez</t>
  </si>
  <si>
    <t>11230-100-0040</t>
  </si>
  <si>
    <t>Alejandra Montes Vicencio</t>
  </si>
  <si>
    <t>11230-100-0027</t>
  </si>
  <si>
    <t>Isaac Filiberto Sanchez</t>
  </si>
  <si>
    <t>11230-100-0008</t>
  </si>
  <si>
    <t>Pensiones del Estado</t>
  </si>
  <si>
    <t>11230-100-0001</t>
  </si>
  <si>
    <t>Deudores Diversos Subsidio</t>
  </si>
  <si>
    <t>11230-100-0000</t>
  </si>
  <si>
    <t>DEUDORES DIVERSOS POR COBRAR A CORTO PLAZO</t>
  </si>
  <si>
    <t>11230-000-0000</t>
  </si>
  <si>
    <t>Juanacatlan, Jal.</t>
  </si>
  <si>
    <t>11223-316-0051</t>
  </si>
  <si>
    <t>Op. y Mtto. de PTAR´S Multianual</t>
  </si>
  <si>
    <t>11223-316-0000</t>
  </si>
  <si>
    <t>Cuentas por Cobrar Aportaciones Municipales</t>
  </si>
  <si>
    <t>11223-300-0000</t>
  </si>
  <si>
    <t>FEIEF 2019 2020 50 MDP</t>
  </si>
  <si>
    <t>11222-379-0000</t>
  </si>
  <si>
    <t>FEIEF 2020 50 MDP</t>
  </si>
  <si>
    <t>11222-378-0000</t>
  </si>
  <si>
    <t>FEIEF 2019 2020</t>
  </si>
  <si>
    <t>11222-348-0000</t>
  </si>
  <si>
    <t>FAFEF 2020</t>
  </si>
  <si>
    <t>11222-346-0000</t>
  </si>
  <si>
    <t>Linea de Credito 2019</t>
  </si>
  <si>
    <t>11222-340-0000</t>
  </si>
  <si>
    <t>11222-311-0000</t>
  </si>
  <si>
    <t>Cuentas por Cobrar Aportaciones Estatales</t>
  </si>
  <si>
    <t>11222-300-0000</t>
  </si>
  <si>
    <t>Cuentas por Cobrar Programas</t>
  </si>
  <si>
    <t>11220-300-0000</t>
  </si>
  <si>
    <t>UMC Electronics Mexico, SA de CV</t>
  </si>
  <si>
    <t>11220-210-0017</t>
  </si>
  <si>
    <t>Stanley Electric Manufacturing México, SA de CV</t>
  </si>
  <si>
    <t>11220-210-0015</t>
  </si>
  <si>
    <t>Pte Compounding De Mexico, SA de CV</t>
  </si>
  <si>
    <t>11220-210-0014</t>
  </si>
  <si>
    <t>Npk Fluid Control Systems México, SA de CV</t>
  </si>
  <si>
    <t>11220-210-0013</t>
  </si>
  <si>
    <t>Serv. de Agua Parque Industrial Colinas de Lagos</t>
  </si>
  <si>
    <t>11220-210-0000</t>
  </si>
  <si>
    <t>Transliquidos Vazquez S.A de C.V.</t>
  </si>
  <si>
    <t>11220-206-0227</t>
  </si>
  <si>
    <t>Analisis del Laboratorio</t>
  </si>
  <si>
    <t>11220-206-0000</t>
  </si>
  <si>
    <t>Sanmina SCI Systems de Mex 06-999-0002</t>
  </si>
  <si>
    <t>11220-204-0001</t>
  </si>
  <si>
    <t>SCI</t>
  </si>
  <si>
    <t>11220-204-0000</t>
  </si>
  <si>
    <t>San Marcos, Jal.</t>
  </si>
  <si>
    <t>11220-203-0075</t>
  </si>
  <si>
    <t>Vactor</t>
  </si>
  <si>
    <t>11220-203-0000</t>
  </si>
  <si>
    <t>11220-202-0075</t>
  </si>
  <si>
    <t>Perforadoras /Eq. Videofilmacion</t>
  </si>
  <si>
    <t>11220-202-0000</t>
  </si>
  <si>
    <t>Lucia Almaraz MC CAW 06-001-0004-001</t>
  </si>
  <si>
    <t>11220-269-0001</t>
  </si>
  <si>
    <t>Lucia Almaraz MC CAW</t>
  </si>
  <si>
    <t>11220-269-0000</t>
  </si>
  <si>
    <t>Mega Logistica, SA de CV  06-001-000-002</t>
  </si>
  <si>
    <t>11220-265-0001</t>
  </si>
  <si>
    <t>Mega Logistica, SA de CV</t>
  </si>
  <si>
    <t>11220-265-0000</t>
  </si>
  <si>
    <t>Fabrica de Papel San Francisco 06-001-001-0002</t>
  </si>
  <si>
    <t>11220-264-0001</t>
  </si>
  <si>
    <t>Fabrica de Papel San Francisco, SA de CV</t>
  </si>
  <si>
    <t>11220-264-0000</t>
  </si>
  <si>
    <t>Herralum Industrial, S.A de C.V. 06-001-000-02</t>
  </si>
  <si>
    <t>11220-262-0001</t>
  </si>
  <si>
    <t>Herralum Industrial, S.A de C.V.</t>
  </si>
  <si>
    <t>11220-262-0000</t>
  </si>
  <si>
    <t>Bombas Mejoradas, SA de CV   06-001-0002</t>
  </si>
  <si>
    <t>11220-261-0001</t>
  </si>
  <si>
    <t>Bombas Mejoradas, SA de CV</t>
  </si>
  <si>
    <t>11220-261-0000</t>
  </si>
  <si>
    <t>Univar de Mexico 06-007-000701</t>
  </si>
  <si>
    <t>11220-255-0001</t>
  </si>
  <si>
    <t>Univar de Mexico, SA de CV</t>
  </si>
  <si>
    <t>11220-255-0000</t>
  </si>
  <si>
    <t>Petroagro 06-001-0010</t>
  </si>
  <si>
    <t>11220-253-0001</t>
  </si>
  <si>
    <t>Petroagro, SA de CV</t>
  </si>
  <si>
    <t>11220-253-0000</t>
  </si>
  <si>
    <t>Estral Energy  06-003-0004</t>
  </si>
  <si>
    <t>11220-251-0001</t>
  </si>
  <si>
    <t>Estral Energy, S de RL de CV</t>
  </si>
  <si>
    <t>11220-251-0000</t>
  </si>
  <si>
    <t>Hella Automotive Mexico 06-999-0001</t>
  </si>
  <si>
    <t>11220-248-0001</t>
  </si>
  <si>
    <t>Hella Automotive Mexico, SA de CV</t>
  </si>
  <si>
    <t>11220-248-0000</t>
  </si>
  <si>
    <t>Integrated Micro-Electronics Mex 06-003-0005-0001</t>
  </si>
  <si>
    <t>11220-246-0003</t>
  </si>
  <si>
    <t>Integrated Micro-Electronics Mex 06-003-0001</t>
  </si>
  <si>
    <t>11220-246-0002</t>
  </si>
  <si>
    <t>Integrated Micro-Electronics Mex 06-003-0005</t>
  </si>
  <si>
    <t>11220-246-0001</t>
  </si>
  <si>
    <t>Integrated Micro-Electronics Mexico, S.A.P.I de CV</t>
  </si>
  <si>
    <t>11220-246-0000</t>
  </si>
  <si>
    <t>Vimifos  06-008-0001</t>
  </si>
  <si>
    <t>11220-238-0005</t>
  </si>
  <si>
    <t>Vimifos  06-007-0005</t>
  </si>
  <si>
    <t>11220-238-0004</t>
  </si>
  <si>
    <t>Vimifos  06-007-0003</t>
  </si>
  <si>
    <t>11220-238-0003</t>
  </si>
  <si>
    <t>Vimifos  06-007-0001</t>
  </si>
  <si>
    <t>11220-238-0002</t>
  </si>
  <si>
    <t>Vimifos  06-003-0009</t>
  </si>
  <si>
    <t>11220-238-0001</t>
  </si>
  <si>
    <t>Vimifos, SA de CV</t>
  </si>
  <si>
    <t>11220-238-0000</t>
  </si>
  <si>
    <t>Transportes Elola  06-008-0002</t>
  </si>
  <si>
    <t>11220-235-0001</t>
  </si>
  <si>
    <t>Transportes Elola, SA de CV</t>
  </si>
  <si>
    <t>11220-235-0000</t>
  </si>
  <si>
    <t>Integra Instalacion y Construccion  06-001-0008</t>
  </si>
  <si>
    <t>11220-226-0001</t>
  </si>
  <si>
    <t>Integra Instalacion y Construccion, SAPI de CV</t>
  </si>
  <si>
    <t>11220-226-0000</t>
  </si>
  <si>
    <t>Industrias Salcom  06-004-0003-B</t>
  </si>
  <si>
    <t>11220-225-0003</t>
  </si>
  <si>
    <t>Industrias Salcom  06-004-0004-A</t>
  </si>
  <si>
    <t>11220-225-0002</t>
  </si>
  <si>
    <t>Industrias Salcom  06-004-0008</t>
  </si>
  <si>
    <t>11220-225-0001</t>
  </si>
  <si>
    <t>Industrias Salcom, SA de CV</t>
  </si>
  <si>
    <t>11220-225-0000</t>
  </si>
  <si>
    <t>Igrox  06-003-0008</t>
  </si>
  <si>
    <t>11220-224-0001</t>
  </si>
  <si>
    <t>Igrox, S de RL</t>
  </si>
  <si>
    <t>11220-224-0000</t>
  </si>
  <si>
    <t>Cia de Tel y Bienes Raices  06-001-0012-A</t>
  </si>
  <si>
    <t>11220-217-0001</t>
  </si>
  <si>
    <t>Cia de Tel y Bienes Raices, SA de CV</t>
  </si>
  <si>
    <t>11220-217-0000</t>
  </si>
  <si>
    <t>Agrotileno de Mexico  06-001-0007</t>
  </si>
  <si>
    <t>11220-211-0001</t>
  </si>
  <si>
    <t>Agrotileno de Mexico, SA de CV</t>
  </si>
  <si>
    <t>11220-211-0000</t>
  </si>
  <si>
    <t>El Salto</t>
  </si>
  <si>
    <t>11220-201-0000</t>
  </si>
  <si>
    <t>Cuentas por Cobrar Recursos Propios</t>
  </si>
  <si>
    <t>11220-200-0000</t>
  </si>
  <si>
    <t>CUENTAS POR COBRAR A CORTO PLAZO</t>
  </si>
  <si>
    <t>11220-000-0000</t>
  </si>
  <si>
    <t>DERECHOS A RECIBIR EFECTIVO O EQUIVALENTES</t>
  </si>
  <si>
    <t>11200-000-0000</t>
  </si>
  <si>
    <t>CEA-AP-PT-CI-112/2009</t>
  </si>
  <si>
    <t>21194-702-0018</t>
  </si>
  <si>
    <t>CEA-SA-ZR-LP-007/07 COMPL.2008</t>
  </si>
  <si>
    <t>21194-702-0016</t>
  </si>
  <si>
    <t>CEA-SA-ZR-LP-079/07 COMPL.2008</t>
  </si>
  <si>
    <t>21194-702-0015</t>
  </si>
  <si>
    <t>CEA-SA-ZR-LP-027/07 COMPL. 2008</t>
  </si>
  <si>
    <t>21194-702-0014</t>
  </si>
  <si>
    <t>CEA-SA-ZR-LP-027/2007</t>
  </si>
  <si>
    <t>21194-702-0009</t>
  </si>
  <si>
    <t>CEAS-IHAL-ZC-184/2006</t>
  </si>
  <si>
    <t>21194-702-0008</t>
  </si>
  <si>
    <t>CEA-SA-ZR-LP-079-/2007</t>
  </si>
  <si>
    <t>21194-702-0007</t>
  </si>
  <si>
    <t>CEA-SA-ZR-LP-007/2007</t>
  </si>
  <si>
    <t>21194-702-0006</t>
  </si>
  <si>
    <t>Deductiva Estimaciones Programas Varios</t>
  </si>
  <si>
    <t>21194-702-0000</t>
  </si>
  <si>
    <t>Konstruct. Navarro IHAL-ZC-183/06</t>
  </si>
  <si>
    <t>21194-701-0008</t>
  </si>
  <si>
    <t>Jaes Construct.IHAL-ZC-177/06</t>
  </si>
  <si>
    <t>21194-701-0006</t>
  </si>
  <si>
    <t>Sphaera Construc.IHAL-ZC-184/06</t>
  </si>
  <si>
    <t>21194-701-0004</t>
  </si>
  <si>
    <t>Betel Geuse IHAL-ZC-156/06</t>
  </si>
  <si>
    <t>21194-701-0002</t>
  </si>
  <si>
    <t>Jaes Construcciones IHAL-177/06</t>
  </si>
  <si>
    <t>21194-701-0001</t>
  </si>
  <si>
    <t>Deductiva Estimaciones Saneamiento</t>
  </si>
  <si>
    <t>21194-701-0000</t>
  </si>
  <si>
    <t>Deductiva Estimaciones (Prog. Ejerc. Anteriores)</t>
  </si>
  <si>
    <t>21194-700-0000</t>
  </si>
  <si>
    <t>CEA-DAMU-OBAP-IN-ZR-075-2014</t>
  </si>
  <si>
    <t>21193-768-4056</t>
  </si>
  <si>
    <t>CEA-DAMU-OBAL-LP-ZR-043-2014</t>
  </si>
  <si>
    <t>21193-768-4020</t>
  </si>
  <si>
    <t>Prossapys 2014</t>
  </si>
  <si>
    <t>21193-768-0000</t>
  </si>
  <si>
    <t>CEA-AP-ZR-CI-013/2013</t>
  </si>
  <si>
    <t>21193-754-3128</t>
  </si>
  <si>
    <t>CEA-AP-ZR-CI-027/2013 Adec de Proy y Rehab de PTAR</t>
  </si>
  <si>
    <t>21193-754-3118</t>
  </si>
  <si>
    <t>CEA-SA-ZR-LP-008/2013 Proy y Construcc de PTARS c</t>
  </si>
  <si>
    <t>21193-754-3103</t>
  </si>
  <si>
    <t>Prossapys 2013</t>
  </si>
  <si>
    <t>21193-754-0000</t>
  </si>
  <si>
    <t>CEA-AL-ZR-LP-045/2011 Colector I y II</t>
  </si>
  <si>
    <t>21193-730-1006</t>
  </si>
  <si>
    <t>Prossapys 2011</t>
  </si>
  <si>
    <t>21193-730-0000</t>
  </si>
  <si>
    <t>Deductiva Estimaciones Programas (Clausula 48)</t>
  </si>
  <si>
    <t>21193-700-0000</t>
  </si>
  <si>
    <t>Deductiva por Estimaciones (Ret. Clausula 48)</t>
  </si>
  <si>
    <t>21190-700-0000</t>
  </si>
  <si>
    <t>CEA-AP-PT-LP-083/2009 Magdalena</t>
  </si>
  <si>
    <t>21190-671-1021</t>
  </si>
  <si>
    <t>CEA-AP-PT-LP-083/2009 MAGDALENA</t>
  </si>
  <si>
    <t>21190-671-1020</t>
  </si>
  <si>
    <t>Obra</t>
  </si>
  <si>
    <t>21190-671-1000</t>
  </si>
  <si>
    <t>PATME '09</t>
  </si>
  <si>
    <t>21190-671-0000</t>
  </si>
  <si>
    <t>Obras en Proceso</t>
  </si>
  <si>
    <t>21190-650-0000</t>
  </si>
  <si>
    <t>Apazu ´10</t>
  </si>
  <si>
    <t>21190-612-1300</t>
  </si>
  <si>
    <t>'2009 complemento 2010</t>
  </si>
  <si>
    <t>21190-612-0101</t>
  </si>
  <si>
    <t>Zonas  Rurales 2009 (Prossapys)</t>
  </si>
  <si>
    <t>21190-612-0100</t>
  </si>
  <si>
    <t>Recursos Estatales</t>
  </si>
  <si>
    <t>21190-612-0000</t>
  </si>
  <si>
    <t>Recursos Obtenidos de Programas</t>
  </si>
  <si>
    <t>21190-610-0000</t>
  </si>
  <si>
    <t>Aport. p/ Ejecucion de Programas</t>
  </si>
  <si>
    <t>21190-600-0000</t>
  </si>
  <si>
    <t>Iva Por Recuperar El Zapotillo</t>
  </si>
  <si>
    <t>21190-402-3028</t>
  </si>
  <si>
    <t>Iva por Recuperar Programas</t>
  </si>
  <si>
    <t>21190-402-3000</t>
  </si>
  <si>
    <t>Iva por Recuperar Rec. Propios R.F.</t>
  </si>
  <si>
    <t>21190-402-2001</t>
  </si>
  <si>
    <t>Iva por Recuperar Recursos Propios</t>
  </si>
  <si>
    <t>21190-402-2000</t>
  </si>
  <si>
    <t>Iva por Recuperar CEA</t>
  </si>
  <si>
    <t>21190-402-0000</t>
  </si>
  <si>
    <t>Iva por Recuperar</t>
  </si>
  <si>
    <t>21190-400-0000</t>
  </si>
  <si>
    <t>Iva Pendiente de Trasladar Prossapys 2015</t>
  </si>
  <si>
    <t>21190-303-0077</t>
  </si>
  <si>
    <t>Iva Pendiente de Trasladar Programas</t>
  </si>
  <si>
    <t>21190-303-0000</t>
  </si>
  <si>
    <t>Iva Pendiente de Trasladar - Colinas de Lagos</t>
  </si>
  <si>
    <t>21190-302-0011</t>
  </si>
  <si>
    <t>Iva Pendiente de Trasladar SCI</t>
  </si>
  <si>
    <t>21190-302-0004</t>
  </si>
  <si>
    <t>Iva Pendiente de Trasladar Vactor</t>
  </si>
  <si>
    <t>21190-302-0003</t>
  </si>
  <si>
    <t>Iva Pendiente de Trasladar Perforadoras / Eq. Vide</t>
  </si>
  <si>
    <t>21190-302-0002</t>
  </si>
  <si>
    <t>Iva Pendiente de Trasladar El Salto</t>
  </si>
  <si>
    <t>21190-302-0001</t>
  </si>
  <si>
    <t>Iva Pendiente de Trasladar Recursos Propios</t>
  </si>
  <si>
    <t>21190-302-0000</t>
  </si>
  <si>
    <t>Iva Pendiente de Trasladar</t>
  </si>
  <si>
    <t>21190-300-0000</t>
  </si>
  <si>
    <t>Infraestructura San Miguel SA de CV(APAUR 2017)</t>
  </si>
  <si>
    <t>21193-083-0083</t>
  </si>
  <si>
    <t>APAUR 2017</t>
  </si>
  <si>
    <t>21193-083-0000</t>
  </si>
  <si>
    <t>21193-059-0001</t>
  </si>
  <si>
    <t>PROAGUA APARURAL 2020 RED FED</t>
  </si>
  <si>
    <t>21193-059-0000</t>
  </si>
  <si>
    <t>21193-055-0001</t>
  </si>
  <si>
    <t>PROAGUA APAUR 2020 REC FED</t>
  </si>
  <si>
    <t>21193-055-0000</t>
  </si>
  <si>
    <t>21193-049-0001</t>
  </si>
  <si>
    <t>PROAGUA PTARS 2020 REC FED</t>
  </si>
  <si>
    <t>21193-049-0000</t>
  </si>
  <si>
    <t>21193-019-0001</t>
  </si>
  <si>
    <t>APARURAL 2019</t>
  </si>
  <si>
    <t>21193-019-0000</t>
  </si>
  <si>
    <t>21193-018-0001</t>
  </si>
  <si>
    <t>APARURAL 2017</t>
  </si>
  <si>
    <t>21193-018-0000</t>
  </si>
  <si>
    <t>21193-017-0001</t>
  </si>
  <si>
    <t>PROAGUA APAUR 2019 REC FED</t>
  </si>
  <si>
    <t>21193-017-0000</t>
  </si>
  <si>
    <t>Deincokwi SA de CV</t>
  </si>
  <si>
    <t>21193-016-0014</t>
  </si>
  <si>
    <t>Operacion y Mantenimiento de PTAR´S</t>
  </si>
  <si>
    <t>21193-016-0000</t>
  </si>
  <si>
    <t>Acreedores Diversos Programas</t>
  </si>
  <si>
    <t>21193-000-0000</t>
  </si>
  <si>
    <t>Toray Advanced Textile México, S.A. de C.V.</t>
  </si>
  <si>
    <t>21190-102-0061</t>
  </si>
  <si>
    <t>21190-102-0013</t>
  </si>
  <si>
    <t>Mazamitla, Jal.</t>
  </si>
  <si>
    <t>21190-102-0008</t>
  </si>
  <si>
    <t>Magdalena, Jal.</t>
  </si>
  <si>
    <t>21190-102-0007</t>
  </si>
  <si>
    <t>Atoyac, Jal.</t>
  </si>
  <si>
    <t>21190-102-0006</t>
  </si>
  <si>
    <t>Agustin Zermeño Valdez</t>
  </si>
  <si>
    <t>21190-102-0005</t>
  </si>
  <si>
    <t>Acreedores Diversos Recursos Propios</t>
  </si>
  <si>
    <t>21190-102-0000</t>
  </si>
  <si>
    <t>Rafael Basulto Rivera</t>
  </si>
  <si>
    <t>21190-101-0099</t>
  </si>
  <si>
    <t>Juan Manuel Lopez Fajardo</t>
  </si>
  <si>
    <t>21190-101-0098</t>
  </si>
  <si>
    <t>Prestamo tu nómina plus</t>
  </si>
  <si>
    <t>21190-101-0050</t>
  </si>
  <si>
    <t>Seguro Banorte</t>
  </si>
  <si>
    <t>21190-101-0049</t>
  </si>
  <si>
    <t>Juan Ramon Dorado Ramos</t>
  </si>
  <si>
    <t>21190-101-0043</t>
  </si>
  <si>
    <t>Recuperación Fdo Viaticos Laura de la Torre Cta Co</t>
  </si>
  <si>
    <t>21190-101-0042</t>
  </si>
  <si>
    <t>Recupración Fdo Viaticos Laura de la Torre Cta Adi</t>
  </si>
  <si>
    <t>21190-101-0041</t>
  </si>
  <si>
    <t>Recuperación Fdo Viaticos Laura de la Torre Cta In</t>
  </si>
  <si>
    <t>21190-101-0040</t>
  </si>
  <si>
    <t>Acreedor Cheques Cancelados</t>
  </si>
  <si>
    <t>21190-101-0016</t>
  </si>
  <si>
    <t>Yesenia Guadalupe Rios Arellano</t>
  </si>
  <si>
    <t>21190-101-0013</t>
  </si>
  <si>
    <t>21190-101-0004</t>
  </si>
  <si>
    <t>Hilda Graciela Perez Mata</t>
  </si>
  <si>
    <t>21190-101-0003</t>
  </si>
  <si>
    <t>21190-101-0001</t>
  </si>
  <si>
    <t>Acreedores Diversos Subsidio</t>
  </si>
  <si>
    <t>21190-101-0000</t>
  </si>
  <si>
    <t>Acreedores Diversos</t>
  </si>
  <si>
    <t>21190-100-0000</t>
  </si>
  <si>
    <t>OTRAS CUENTAS POR PAGAR A CORTO PLAZO</t>
  </si>
  <si>
    <t>21190-000-0000</t>
  </si>
  <si>
    <t>CEA-ZR-CI-028-2015</t>
  </si>
  <si>
    <t>21173-997-5020</t>
  </si>
  <si>
    <t>Ret. 5 al millar Prossapys 2015</t>
  </si>
  <si>
    <t>21173-997-0000</t>
  </si>
  <si>
    <t>CEA-RE-LP-034-2017</t>
  </si>
  <si>
    <t>21173-996-7020</t>
  </si>
  <si>
    <t>CEA-RE-LP-032-2017</t>
  </si>
  <si>
    <t>21173-996-7019</t>
  </si>
  <si>
    <t>CEA-RE-LP-035-2017</t>
  </si>
  <si>
    <t>21173-996-7018</t>
  </si>
  <si>
    <t>CEA-RE-CI-031-2017 REHABILITACIÓN DE PLANTA DE TRA</t>
  </si>
  <si>
    <t>21173-996-7017</t>
  </si>
  <si>
    <t>Ret. 5 al millar Recurso Estatal 2017</t>
  </si>
  <si>
    <t>21173-996-0000</t>
  </si>
  <si>
    <t>CEA-CON-EST-CS-019-20</t>
  </si>
  <si>
    <t>21173-967-0336</t>
  </si>
  <si>
    <t>CEA-COL-EST-AD-014-20 TERMINACION DEL COLECTOR MAL</t>
  </si>
  <si>
    <t>21173-967-0328</t>
  </si>
  <si>
    <t>CEA-SUS-EST-CS-018-20</t>
  </si>
  <si>
    <t>21173-967-0316</t>
  </si>
  <si>
    <t>CEA-TOP-EST-AD-020-20</t>
  </si>
  <si>
    <t>21173-967-0313</t>
  </si>
  <si>
    <t>Ret. 5 al millar SAN. Y ABAST. DEL AGUA 2020</t>
  </si>
  <si>
    <t>21173-967-0000</t>
  </si>
  <si>
    <t xml:space="preserve">CEA-POZ-FED-CI-039-20 </t>
  </si>
  <si>
    <t>21173-959-0333</t>
  </si>
  <si>
    <t>CEA-CON-FED-CI-046-20</t>
  </si>
  <si>
    <t>21173-959-0016</t>
  </si>
  <si>
    <t>CEA-POZ-FED-CI-048-20</t>
  </si>
  <si>
    <t>21173-959-0009</t>
  </si>
  <si>
    <t>CEA-POZ-FED-CI-045-20</t>
  </si>
  <si>
    <t>21173-959-0008</t>
  </si>
  <si>
    <t>Ret. 5 al millar PROAGUA APARURAL 2020 RED FED</t>
  </si>
  <si>
    <t>21173-959-0000</t>
  </si>
  <si>
    <t>CEA-POZ-FED-CI-051-20</t>
  </si>
  <si>
    <t>21173-955-0334</t>
  </si>
  <si>
    <t>CEA-SUP-FED-CI-041-20</t>
  </si>
  <si>
    <t>21173-955-0004</t>
  </si>
  <si>
    <t>CEA-CON-FED-LP-029-20</t>
  </si>
  <si>
    <t>21173-955-0002</t>
  </si>
  <si>
    <t>Ret. 5 al millar PROAGUA APAUR 2020 REC FED</t>
  </si>
  <si>
    <t>21173-955-0000</t>
  </si>
  <si>
    <t>CEA-CON-FED-LP-036-20</t>
  </si>
  <si>
    <t>21173-949-0325</t>
  </si>
  <si>
    <t>CEA-CON-FED-LP-031-20</t>
  </si>
  <si>
    <t>21173-949-0321</t>
  </si>
  <si>
    <t>CEA-CON-FED-LP-030-20</t>
  </si>
  <si>
    <t>21173-949-0320</t>
  </si>
  <si>
    <t>Ret. 5 al millar PROAGUA PTARS 2020 REC FED</t>
  </si>
  <si>
    <t>21173-949-0000</t>
  </si>
  <si>
    <t xml:space="preserve">CEA-GEO-EST-AD-055-20 </t>
  </si>
  <si>
    <t>21173-948-0322</t>
  </si>
  <si>
    <t>CEA-TOP-EST-AD-011-20 ESTUDIO TOPOGRAFICO POR METO</t>
  </si>
  <si>
    <t>21173-948-0315</t>
  </si>
  <si>
    <t>Ret. 5 al millar FEIEF 2019 2020</t>
  </si>
  <si>
    <t>21173-948-0000</t>
  </si>
  <si>
    <t>CEA-GEO-EST-AD-013-20</t>
  </si>
  <si>
    <t>21173-946-0309</t>
  </si>
  <si>
    <t>CEA-CON-EST-CS-003-20</t>
  </si>
  <si>
    <t>21173-946-0308</t>
  </si>
  <si>
    <t>CEA-TOP-EST-AD-005-20</t>
  </si>
  <si>
    <t>21173-946-0307</t>
  </si>
  <si>
    <t>CEA-REH-EST-AD-004-20</t>
  </si>
  <si>
    <t>21173-946-0306</t>
  </si>
  <si>
    <t>Ret. 5 al millar FAFFEF 2020</t>
  </si>
  <si>
    <t>21173-946-0000</t>
  </si>
  <si>
    <t>CEA-CON-EST-LP-141-19</t>
  </si>
  <si>
    <t>21173-944-0302</t>
  </si>
  <si>
    <t>CEA-CON-EST-LP-140-19</t>
  </si>
  <si>
    <t>21173-944-0301</t>
  </si>
  <si>
    <t>Ret. 5 al millar FEIEF 2019</t>
  </si>
  <si>
    <t>21173-944-0000</t>
  </si>
  <si>
    <t xml:space="preserve">CEA-CON-EST-LP-109-19 </t>
  </si>
  <si>
    <t>21173-940-9359</t>
  </si>
  <si>
    <t>CEA-CON-EST-LP-112-19</t>
  </si>
  <si>
    <t>21173-940-9358</t>
  </si>
  <si>
    <t xml:space="preserve">CEA-CON-EST-LP-110-19 </t>
  </si>
  <si>
    <t>21173-940-9357</t>
  </si>
  <si>
    <t xml:space="preserve">CEA-CON-EST-LP-111-19 </t>
  </si>
  <si>
    <t>21173-940-9356</t>
  </si>
  <si>
    <t xml:space="preserve">CEA-CON-EST-LP-113-19 </t>
  </si>
  <si>
    <t>21173-940-9355</t>
  </si>
  <si>
    <t>CEA-CON-EST-LP-114-19</t>
  </si>
  <si>
    <t>21173-940-9342</t>
  </si>
  <si>
    <t>CEA-CON-EST-LP-068-19</t>
  </si>
  <si>
    <t>21173-940-9328</t>
  </si>
  <si>
    <t>CEA-CON-EST-LP-069-19</t>
  </si>
  <si>
    <t>21173-940-9314</t>
  </si>
  <si>
    <t>CEA-CON-EST-LP-070-19</t>
  </si>
  <si>
    <t>21173-940-9311</t>
  </si>
  <si>
    <t>CEA-CON-EST-LP-042-19</t>
  </si>
  <si>
    <t>21173-940-9310</t>
  </si>
  <si>
    <t>CEA-CON-EST-LP-067-19</t>
  </si>
  <si>
    <t>21173-940-9309</t>
  </si>
  <si>
    <t>CEA-CON-EST-LP-043-19</t>
  </si>
  <si>
    <t>21173-940-9305</t>
  </si>
  <si>
    <t>CEA-COL-EST-CS-016-20 CONSTRUCCION DEL COLECTOR LI</t>
  </si>
  <si>
    <t>21173-940-0318</t>
  </si>
  <si>
    <t>CEA-COL-EST-AD-010-20</t>
  </si>
  <si>
    <t>21173-940-0314</t>
  </si>
  <si>
    <t>CEA-CON-EST-LP-002-20</t>
  </si>
  <si>
    <t>21173-940-0305</t>
  </si>
  <si>
    <t>CEA-CON-EST-LP-001-20</t>
  </si>
  <si>
    <t>21173-940-0304</t>
  </si>
  <si>
    <t>CEA-CON-EST-CS-006-20</t>
  </si>
  <si>
    <t>21173-940-0303</t>
  </si>
  <si>
    <t>CEA-CON-EST-LP-028-20</t>
  </si>
  <si>
    <t>21173-940-0006</t>
  </si>
  <si>
    <t>CEA-CON-EST-CS-007-20</t>
  </si>
  <si>
    <t>21173-940-0001</t>
  </si>
  <si>
    <t>Ret. 5 al millar Linea de Credito 2019</t>
  </si>
  <si>
    <t>21173-940-0000</t>
  </si>
  <si>
    <t>Retenciones 5 al millar Programas</t>
  </si>
  <si>
    <t>21173-900-0000</t>
  </si>
  <si>
    <t>Retenciones 5 al  millar</t>
  </si>
  <si>
    <t>21170-900-0000</t>
  </si>
  <si>
    <t>21173-896-7020</t>
  </si>
  <si>
    <t>21173-896-7019</t>
  </si>
  <si>
    <t>21173-896-7017</t>
  </si>
  <si>
    <t>Ret. 2 al millar Recurso Estatal 2017</t>
  </si>
  <si>
    <t>21173-896-0000</t>
  </si>
  <si>
    <t>CEA-AL-CI-054-2015 CONSTRUCCIÓN DE LA PROTECCIÓN F</t>
  </si>
  <si>
    <t>21173-878-5024</t>
  </si>
  <si>
    <t>Ret. 2 al Millar Agua Limpia 2015</t>
  </si>
  <si>
    <t>21173-878-0000</t>
  </si>
  <si>
    <t>21173-849-0325</t>
  </si>
  <si>
    <t>21173-849-0321</t>
  </si>
  <si>
    <t>21173-849-0320</t>
  </si>
  <si>
    <t>Ret. 2 al millar PROAGUA PTARS 2020 REC FED</t>
  </si>
  <si>
    <t>21173-849-0000</t>
  </si>
  <si>
    <t>21173-840-9358</t>
  </si>
  <si>
    <t>21173-840-9357</t>
  </si>
  <si>
    <t>21173-840-9356</t>
  </si>
  <si>
    <t>21173-840-9314</t>
  </si>
  <si>
    <t>21173-840-9311</t>
  </si>
  <si>
    <t>21173-840-9309</t>
  </si>
  <si>
    <t>21173-840-0304</t>
  </si>
  <si>
    <t>21173-840-0001</t>
  </si>
  <si>
    <t>Ret. 2 al millar Linea de Credito 2019</t>
  </si>
  <si>
    <t>21173-840-0000</t>
  </si>
  <si>
    <t>CEA-AP-ZU-CI-076/2011 Rehab de la Linea de A</t>
  </si>
  <si>
    <t>21173-829-1009</t>
  </si>
  <si>
    <t>CEA-SA-ZU-CI-075/2011 Diagnostico de los Comp de P</t>
  </si>
  <si>
    <t>21173-829-1008</t>
  </si>
  <si>
    <t>Ret. 2 al millar Apazu 11</t>
  </si>
  <si>
    <t>21173-829-0000</t>
  </si>
  <si>
    <t>Retenciones 2 al millar Programas</t>
  </si>
  <si>
    <t>21173-800-0000</t>
  </si>
  <si>
    <t>Retenciones 2 al millar</t>
  </si>
  <si>
    <t>21170-800-0000</t>
  </si>
  <si>
    <t>Otras Retenciones Aport. y Contrap. El Ahogado</t>
  </si>
  <si>
    <t>21173-750-0047</t>
  </si>
  <si>
    <t>Otras Retenciones Programas</t>
  </si>
  <si>
    <t>21173-750-0000</t>
  </si>
  <si>
    <t>Otras Retenciones</t>
  </si>
  <si>
    <t>21170-750-0000</t>
  </si>
  <si>
    <t>Aportación Cuota Sindical</t>
  </si>
  <si>
    <t>21170-710-0000</t>
  </si>
  <si>
    <t>Cuota Sindical</t>
  </si>
  <si>
    <t>21170-700-0000</t>
  </si>
  <si>
    <t>'3% Vivienda Subsidio</t>
  </si>
  <si>
    <t>21170-621-0000</t>
  </si>
  <si>
    <t>3% Vivienda</t>
  </si>
  <si>
    <t>21170-620-0000</t>
  </si>
  <si>
    <t>'7.5% Afiliados (Patronal)</t>
  </si>
  <si>
    <t>21170-610-0000</t>
  </si>
  <si>
    <t>Pensiones Patronal</t>
  </si>
  <si>
    <t>21170-600-0000</t>
  </si>
  <si>
    <t>'6.5% Afiliados Subsidio</t>
  </si>
  <si>
    <t>21170-511-0000</t>
  </si>
  <si>
    <t>6.5% Afiliados</t>
  </si>
  <si>
    <t>21170-510-0000</t>
  </si>
  <si>
    <t>Pensiones</t>
  </si>
  <si>
    <t>21170-500-0000</t>
  </si>
  <si>
    <t>Cuotas IMSS CEA</t>
  </si>
  <si>
    <t>21170-410-0000</t>
  </si>
  <si>
    <t>IMSS</t>
  </si>
  <si>
    <t>21170-400-0000</t>
  </si>
  <si>
    <t>Ret. 10% ISR Arrendamiento Subsidio</t>
  </si>
  <si>
    <t>21170-210-0000</t>
  </si>
  <si>
    <t>Ret. ISR por Arrendamiento</t>
  </si>
  <si>
    <t>21170-200-0000</t>
  </si>
  <si>
    <t>Ret. ISPT por Salarios Subsidio</t>
  </si>
  <si>
    <t>21170-110-0000</t>
  </si>
  <si>
    <t>Ret. ISR por Salarios (ISPT)</t>
  </si>
  <si>
    <t>21170-100-0000</t>
  </si>
  <si>
    <t>RETENCIONES Y CONTRIBUCIONES POR PAGAR A C/P</t>
  </si>
  <si>
    <t>21170-000-0000</t>
  </si>
  <si>
    <t>Construcciones LEVISA SA de CV</t>
  </si>
  <si>
    <t>21130-367-6023</t>
  </si>
  <si>
    <t>Constructora  CEICO SA de CV</t>
  </si>
  <si>
    <t>21130-367-5210</t>
  </si>
  <si>
    <t>Construcciones Citus SA DE CV</t>
  </si>
  <si>
    <t>21130-367-5163</t>
  </si>
  <si>
    <t>Contratistas por pagar SAN. Y ABAST. DEL AGUA 2020</t>
  </si>
  <si>
    <t>21130-367-5000</t>
  </si>
  <si>
    <t>Distribuidora de Equipos de Perforacion SA de CV</t>
  </si>
  <si>
    <t>21130-355-5956</t>
  </si>
  <si>
    <t>Contratistas por pagar PROAGUA APAUR 2020 REC FED</t>
  </si>
  <si>
    <t>21130-355-5000</t>
  </si>
  <si>
    <t>Ingenieria, Diseño y Construccion Osmar SA de CV</t>
  </si>
  <si>
    <t>21130-348-6060</t>
  </si>
  <si>
    <t>Ingenieria de Suelos Asesoria y Laboratorio SA</t>
  </si>
  <si>
    <t>21130-348-5993</t>
  </si>
  <si>
    <t>Ingenieros Sanchez Ramos y Asociados SA de CV</t>
  </si>
  <si>
    <t>21130-348-5279</t>
  </si>
  <si>
    <t>Contratistas por pagar FEIEF 2019 2020</t>
  </si>
  <si>
    <t>21130-348-5000</t>
  </si>
  <si>
    <t>Contratistas por Pagar Programas</t>
  </si>
  <si>
    <t>21130-300-5000</t>
  </si>
  <si>
    <t>CONTRATISTAS POR OBRAS PUB. POR PAGAR A C/P</t>
  </si>
  <si>
    <t>21130-000-0000</t>
  </si>
  <si>
    <t>Comercializadora Daferdi SA de CV</t>
  </si>
  <si>
    <t>21120-365-3891</t>
  </si>
  <si>
    <t>Proveedores por Pagar PROAGUA AGUA LIMPIA COVID 19</t>
  </si>
  <si>
    <t>21120-365-0000</t>
  </si>
  <si>
    <t>Daniela Lilian Arandas Salgado</t>
  </si>
  <si>
    <t>21120-316-1583</t>
  </si>
  <si>
    <t>Sergio Fuentes Herrera</t>
  </si>
  <si>
    <t>21120-316-0890</t>
  </si>
  <si>
    <t>Proveedores por Pagar Operacion y Mntto. Ptar´s 10</t>
  </si>
  <si>
    <t>21120-316-0000</t>
  </si>
  <si>
    <t>Electronica Guadalajara Plaza Galerias, SA.CV.</t>
  </si>
  <si>
    <t>21120-311-1411</t>
  </si>
  <si>
    <t>Proveedores por Pagar Cuenca Rio Santiago 2009</t>
  </si>
  <si>
    <t>21120-311-0000</t>
  </si>
  <si>
    <t>Proveedores por Pagar Programas</t>
  </si>
  <si>
    <t>21120-300-0000</t>
  </si>
  <si>
    <t>Juan Ruben Jimenez Lomeli</t>
  </si>
  <si>
    <t>21120-100-4027</t>
  </si>
  <si>
    <t>Socorro Laura Sandoval Morales</t>
  </si>
  <si>
    <t>21120-100-3801</t>
  </si>
  <si>
    <t>Industria de Rerefrescos, S de RL.CV.</t>
  </si>
  <si>
    <t>21120-100-3793</t>
  </si>
  <si>
    <t>Marca Gasolinas, SA.CV.</t>
  </si>
  <si>
    <t>21120-100-1457</t>
  </si>
  <si>
    <t>H2O Super Clara, SA. CV.</t>
  </si>
  <si>
    <t>21120-100-0886</t>
  </si>
  <si>
    <t>Fernando Enrique Contreras Alarcon</t>
  </si>
  <si>
    <t>21120-100-0018</t>
  </si>
  <si>
    <t>Proveedores por Pagar Subsidio</t>
  </si>
  <si>
    <t>21120-100-0000</t>
  </si>
  <si>
    <t>PROVEEDORES POR PAGAR A CORTO PLAZO</t>
  </si>
  <si>
    <t>21120-000-0000</t>
  </si>
  <si>
    <t>Finiquitos por pagar</t>
  </si>
  <si>
    <t>21110-100-0004</t>
  </si>
  <si>
    <t>Sueldos y Salarios por pagar</t>
  </si>
  <si>
    <t>21110-100-0003</t>
  </si>
  <si>
    <t>Aguinaldo por Pagar</t>
  </si>
  <si>
    <t>21110-100-0001</t>
  </si>
  <si>
    <t>Servicios Personales por Pagar Subsidio</t>
  </si>
  <si>
    <t>21110-100-0000</t>
  </si>
  <si>
    <t>SERVICIOS PERSONALES POR PAGAR A CORTO PLAZO</t>
  </si>
  <si>
    <t>21110-000-0000</t>
  </si>
  <si>
    <t>CUENTAS POR PAGAR A CORTO PLAZO</t>
  </si>
  <si>
    <t>21100-000-0000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</si>
</sst>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9"/>
      <color indexed="8"/>
      <name val="Arial"/>
    </font>
    <font>
      <sz val="10"/>
      <color indexed="8"/>
      <name val="Arial"/>
    </font>
    <font>
      <sz val="12"/>
      <color indexed="8"/>
      <name val="Arial"/>
    </font>
    <font>
      <i/>
      <sz val="12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/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1" fillId="0" borderId="3" xfId="0" applyFont="1" applyBorder="1"/>
    <xf numFmtId="0" fontId="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0" fillId="0" borderId="6" xfId="0" applyBorder="1"/>
    <xf numFmtId="0" fontId="1" fillId="0" borderId="5" xfId="0" applyFont="1" applyBorder="1" applyAlignment="1"/>
    <xf numFmtId="4" fontId="0" fillId="0" borderId="13" xfId="0" applyNumberFormat="1" applyBorder="1"/>
    <xf numFmtId="4" fontId="1" fillId="0" borderId="13" xfId="0" applyNumberFormat="1" applyFont="1" applyBorder="1"/>
    <xf numFmtId="0" fontId="1" fillId="0" borderId="13" xfId="0" applyFont="1" applyBorder="1"/>
    <xf numFmtId="0" fontId="2" fillId="0" borderId="0" xfId="1"/>
    <xf numFmtId="49" fontId="3" fillId="3" borderId="14" xfId="1" applyNumberFormat="1" applyFont="1" applyFill="1" applyBorder="1" applyAlignment="1">
      <alignment horizontal="left" vertical="top"/>
    </xf>
    <xf numFmtId="4" fontId="3" fillId="3" borderId="14" xfId="1" applyNumberFormat="1" applyFont="1" applyFill="1" applyBorder="1" applyAlignment="1">
      <alignment horizontal="right" vertical="top"/>
    </xf>
    <xf numFmtId="49" fontId="4" fillId="3" borderId="14" xfId="1" applyNumberFormat="1" applyFont="1" applyFill="1" applyBorder="1" applyAlignment="1">
      <alignment horizontal="left" vertical="top"/>
    </xf>
    <xf numFmtId="4" fontId="4" fillId="3" borderId="14" xfId="1" applyNumberFormat="1" applyFont="1" applyFill="1" applyBorder="1" applyAlignment="1">
      <alignment horizontal="right" vertical="top"/>
    </xf>
    <xf numFmtId="0" fontId="2" fillId="3" borderId="14" xfId="1" applyFill="1" applyBorder="1" applyAlignment="1"/>
    <xf numFmtId="49" fontId="5" fillId="3" borderId="14" xfId="1" applyNumberFormat="1" applyFont="1" applyFill="1" applyBorder="1" applyAlignment="1">
      <alignment horizontal="right" vertical="top"/>
    </xf>
    <xf numFmtId="49" fontId="5" fillId="3" borderId="14" xfId="1" applyNumberFormat="1" applyFont="1" applyFill="1" applyBorder="1" applyAlignment="1">
      <alignment horizontal="left" vertical="top"/>
    </xf>
    <xf numFmtId="49" fontId="5" fillId="3" borderId="14" xfId="1" applyNumberFormat="1" applyFont="1" applyFill="1" applyBorder="1" applyAlignment="1">
      <alignment horizontal="center" vertical="top"/>
    </xf>
    <xf numFmtId="49" fontId="6" fillId="3" borderId="14" xfId="1" applyNumberFormat="1" applyFont="1" applyFill="1" applyBorder="1" applyAlignment="1">
      <alignment horizontal="left" vertical="top"/>
    </xf>
    <xf numFmtId="49" fontId="7" fillId="3" borderId="14" xfId="1" applyNumberFormat="1" applyFont="1" applyFill="1" applyBorder="1" applyAlignment="1">
      <alignment horizontal="center" vertical="top"/>
    </xf>
    <xf numFmtId="49" fontId="7" fillId="3" borderId="14" xfId="1" applyNumberFormat="1" applyFont="1" applyFill="1" applyBorder="1" applyAlignment="1">
      <alignment horizontal="right" vertical="top"/>
    </xf>
    <xf numFmtId="49" fontId="8" fillId="3" borderId="14" xfId="1" applyNumberFormat="1" applyFont="1" applyFill="1" applyBorder="1" applyAlignment="1">
      <alignment horizontal="left" vertical="top"/>
    </xf>
    <xf numFmtId="4" fontId="3" fillId="4" borderId="14" xfId="1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5A7E7F1C-1F29-4934-AFFD-2338D8C65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showGridLines="0" tabSelected="1" topLeftCell="A61" workbookViewId="0">
      <selection activeCell="G87" sqref="G87"/>
    </sheetView>
  </sheetViews>
  <sheetFormatPr baseColWidth="10" defaultRowHeight="15" x14ac:dyDescent="0.25"/>
  <cols>
    <col min="1" max="1" width="3.28515625" customWidth="1"/>
    <col min="2" max="2" width="82" customWidth="1"/>
    <col min="3" max="3" width="22.140625" customWidth="1"/>
    <col min="4" max="4" width="19.5703125" customWidth="1"/>
    <col min="5" max="5" width="4.42578125" customWidth="1"/>
    <col min="6" max="6" width="75.7109375" customWidth="1"/>
    <col min="7" max="7" width="22" customWidth="1"/>
    <col min="8" max="8" width="19.42578125" customWidth="1"/>
  </cols>
  <sheetData>
    <row r="1" spans="1:8" x14ac:dyDescent="0.25">
      <c r="B1" s="47" t="s">
        <v>0</v>
      </c>
      <c r="C1" s="47"/>
      <c r="D1" s="47"/>
      <c r="E1" s="47"/>
      <c r="F1" s="47"/>
      <c r="G1" s="47"/>
      <c r="H1" s="47"/>
    </row>
    <row r="2" spans="1:8" x14ac:dyDescent="0.25">
      <c r="B2" s="47" t="s">
        <v>1</v>
      </c>
      <c r="C2" s="47"/>
      <c r="D2" s="47"/>
      <c r="E2" s="47"/>
      <c r="F2" s="47"/>
      <c r="G2" s="47"/>
      <c r="H2" s="47"/>
    </row>
    <row r="4" spans="1:8" x14ac:dyDescent="0.25">
      <c r="B4" s="1" t="s">
        <v>73</v>
      </c>
    </row>
    <row r="6" spans="1:8" x14ac:dyDescent="0.25">
      <c r="A6" s="38" t="s">
        <v>2</v>
      </c>
      <c r="B6" s="39"/>
      <c r="C6" s="39"/>
      <c r="D6" s="39"/>
      <c r="E6" s="39"/>
      <c r="F6" s="39"/>
      <c r="G6" s="39"/>
      <c r="H6" s="40"/>
    </row>
    <row r="7" spans="1:8" x14ac:dyDescent="0.25">
      <c r="A7" s="41" t="s">
        <v>3</v>
      </c>
      <c r="B7" s="42"/>
      <c r="C7" s="42"/>
      <c r="D7" s="42"/>
      <c r="E7" s="42"/>
      <c r="F7" s="42"/>
      <c r="G7" s="42"/>
      <c r="H7" s="43"/>
    </row>
    <row r="8" spans="1:8" x14ac:dyDescent="0.25">
      <c r="A8" s="41" t="s">
        <v>281</v>
      </c>
      <c r="B8" s="42"/>
      <c r="C8" s="42"/>
      <c r="D8" s="42"/>
      <c r="E8" s="42"/>
      <c r="F8" s="42"/>
      <c r="G8" s="42"/>
      <c r="H8" s="43"/>
    </row>
    <row r="9" spans="1:8" x14ac:dyDescent="0.25">
      <c r="A9" s="44" t="s">
        <v>4</v>
      </c>
      <c r="B9" s="45"/>
      <c r="C9" s="45"/>
      <c r="D9" s="45"/>
      <c r="E9" s="45"/>
      <c r="F9" s="45"/>
      <c r="G9" s="45"/>
      <c r="H9" s="46"/>
    </row>
    <row r="10" spans="1:8" ht="37.5" customHeight="1" x14ac:dyDescent="0.25">
      <c r="A10" s="3" t="s">
        <v>5</v>
      </c>
      <c r="B10" s="2"/>
      <c r="C10" s="4" t="s">
        <v>282</v>
      </c>
      <c r="D10" s="5" t="s">
        <v>254</v>
      </c>
      <c r="E10" s="3" t="s">
        <v>5</v>
      </c>
      <c r="F10" s="6"/>
      <c r="G10" s="4" t="s">
        <v>282</v>
      </c>
      <c r="H10" s="5" t="s">
        <v>254</v>
      </c>
    </row>
    <row r="11" spans="1:8" x14ac:dyDescent="0.25">
      <c r="A11" s="14"/>
      <c r="B11" s="10" t="s">
        <v>6</v>
      </c>
      <c r="C11" s="7"/>
      <c r="D11" s="7"/>
      <c r="E11" s="14"/>
      <c r="F11" s="10" t="s">
        <v>54</v>
      </c>
      <c r="G11" s="7"/>
      <c r="H11" s="7"/>
    </row>
    <row r="12" spans="1:8" x14ac:dyDescent="0.25">
      <c r="A12" s="15"/>
      <c r="B12" s="11" t="s">
        <v>7</v>
      </c>
      <c r="C12" s="22"/>
      <c r="D12" s="8"/>
      <c r="E12" s="15"/>
      <c r="F12" s="11" t="s">
        <v>74</v>
      </c>
      <c r="G12" s="8"/>
      <c r="H12" s="8"/>
    </row>
    <row r="13" spans="1:8" x14ac:dyDescent="0.25">
      <c r="A13" s="16" t="s">
        <v>16</v>
      </c>
      <c r="B13" s="12" t="s">
        <v>15</v>
      </c>
      <c r="C13" s="22">
        <f>SUM(C14:C20)</f>
        <v>299484289.36000001</v>
      </c>
      <c r="D13" s="22">
        <f>SUM(D14:D20)</f>
        <v>919287112.01999998</v>
      </c>
      <c r="E13" s="16" t="s">
        <v>75</v>
      </c>
      <c r="F13" s="12" t="s">
        <v>76</v>
      </c>
      <c r="G13" s="22">
        <f>SUM(G14:G22)</f>
        <v>43456125.019999996</v>
      </c>
      <c r="H13" s="22">
        <f>SUM(H14:H22)</f>
        <v>42262957.039999999</v>
      </c>
    </row>
    <row r="14" spans="1:8" x14ac:dyDescent="0.25">
      <c r="A14" s="15"/>
      <c r="B14" s="12" t="s">
        <v>8</v>
      </c>
      <c r="C14" s="21">
        <v>1045500</v>
      </c>
      <c r="D14" s="21">
        <v>854994.59</v>
      </c>
      <c r="E14" s="16"/>
      <c r="F14" s="12" t="s">
        <v>77</v>
      </c>
      <c r="G14" s="21">
        <v>11910255.689999999</v>
      </c>
      <c r="H14" s="21">
        <v>66888.94</v>
      </c>
    </row>
    <row r="15" spans="1:8" x14ac:dyDescent="0.25">
      <c r="A15" s="15"/>
      <c r="B15" s="12" t="s">
        <v>9</v>
      </c>
      <c r="C15" s="21">
        <v>297697347.60000002</v>
      </c>
      <c r="D15" s="21">
        <v>917690675.66999996</v>
      </c>
      <c r="E15" s="16"/>
      <c r="F15" s="12" t="s">
        <v>78</v>
      </c>
      <c r="G15" s="21">
        <v>4461262.6100000003</v>
      </c>
      <c r="H15" s="21">
        <v>5237408.3499999996</v>
      </c>
    </row>
    <row r="16" spans="1:8" x14ac:dyDescent="0.25">
      <c r="A16" s="15"/>
      <c r="B16" s="12" t="s">
        <v>10</v>
      </c>
      <c r="C16" s="21">
        <v>0</v>
      </c>
      <c r="D16" s="21">
        <v>0</v>
      </c>
      <c r="E16" s="16"/>
      <c r="F16" s="12" t="s">
        <v>79</v>
      </c>
      <c r="G16" s="21">
        <v>3294044.71</v>
      </c>
      <c r="H16" s="21">
        <v>10610327.890000001</v>
      </c>
    </row>
    <row r="17" spans="1:8" x14ac:dyDescent="0.25">
      <c r="A17" s="15"/>
      <c r="B17" s="12" t="s">
        <v>11</v>
      </c>
      <c r="C17" s="21">
        <v>0</v>
      </c>
      <c r="D17" s="21">
        <v>0</v>
      </c>
      <c r="E17" s="16"/>
      <c r="F17" s="12" t="s">
        <v>80</v>
      </c>
      <c r="G17" s="21">
        <v>0</v>
      </c>
      <c r="H17" s="21">
        <v>0</v>
      </c>
    </row>
    <row r="18" spans="1:8" x14ac:dyDescent="0.25">
      <c r="A18" s="15"/>
      <c r="B18" s="12" t="s">
        <v>12</v>
      </c>
      <c r="C18" s="21">
        <v>0</v>
      </c>
      <c r="D18" s="21">
        <v>0</v>
      </c>
      <c r="E18" s="16"/>
      <c r="F18" s="12" t="s">
        <v>81</v>
      </c>
      <c r="G18" s="21">
        <v>0</v>
      </c>
      <c r="H18" s="21">
        <v>0</v>
      </c>
    </row>
    <row r="19" spans="1:8" x14ac:dyDescent="0.25">
      <c r="A19" s="15"/>
      <c r="B19" s="12" t="s">
        <v>13</v>
      </c>
      <c r="C19" s="21">
        <v>741441.76</v>
      </c>
      <c r="D19" s="21">
        <v>741441.76</v>
      </c>
      <c r="E19" s="16"/>
      <c r="F19" s="12" t="s">
        <v>82</v>
      </c>
      <c r="G19" s="21">
        <v>0</v>
      </c>
      <c r="H19" s="21">
        <v>0</v>
      </c>
    </row>
    <row r="20" spans="1:8" x14ac:dyDescent="0.25">
      <c r="A20" s="15"/>
      <c r="B20" s="12" t="s">
        <v>14</v>
      </c>
      <c r="C20" s="21">
        <v>0</v>
      </c>
      <c r="D20" s="21">
        <v>0</v>
      </c>
      <c r="E20" s="16"/>
      <c r="F20" s="12" t="s">
        <v>83</v>
      </c>
      <c r="G20" s="21">
        <v>5395185.8600000003</v>
      </c>
      <c r="H20" s="21">
        <v>7311329.2199999997</v>
      </c>
    </row>
    <row r="21" spans="1:8" x14ac:dyDescent="0.25">
      <c r="A21" s="15"/>
      <c r="B21" s="12"/>
      <c r="C21" s="8"/>
      <c r="D21" s="8"/>
      <c r="E21" s="16"/>
      <c r="F21" s="12" t="s">
        <v>84</v>
      </c>
      <c r="G21" s="21">
        <v>0</v>
      </c>
      <c r="H21" s="21">
        <v>0</v>
      </c>
    </row>
    <row r="22" spans="1:8" x14ac:dyDescent="0.25">
      <c r="A22" s="16" t="s">
        <v>17</v>
      </c>
      <c r="B22" s="12" t="s">
        <v>18</v>
      </c>
      <c r="C22" s="22">
        <f>SUM(C23:C29)</f>
        <v>225364395.93000001</v>
      </c>
      <c r="D22" s="22">
        <f>SUM(D23:D29)</f>
        <v>343269741.10999995</v>
      </c>
      <c r="E22" s="16"/>
      <c r="F22" s="12" t="s">
        <v>85</v>
      </c>
      <c r="G22" s="21">
        <v>18395376.149999999</v>
      </c>
      <c r="H22" s="21">
        <v>19037002.640000001</v>
      </c>
    </row>
    <row r="23" spans="1:8" x14ac:dyDescent="0.25">
      <c r="A23" s="15"/>
      <c r="B23" s="12" t="s">
        <v>19</v>
      </c>
      <c r="C23" s="21">
        <v>0</v>
      </c>
      <c r="D23" s="21">
        <v>0</v>
      </c>
      <c r="E23" s="16"/>
      <c r="F23" s="12"/>
      <c r="G23" s="8"/>
      <c r="H23" s="8"/>
    </row>
    <row r="24" spans="1:8" x14ac:dyDescent="0.25">
      <c r="A24" s="15"/>
      <c r="B24" s="12" t="s">
        <v>20</v>
      </c>
      <c r="C24" s="21">
        <v>222997712.27000001</v>
      </c>
      <c r="D24" s="21">
        <v>341297920.70999998</v>
      </c>
      <c r="E24" s="16" t="s">
        <v>86</v>
      </c>
      <c r="F24" s="12" t="s">
        <v>87</v>
      </c>
      <c r="G24" s="22">
        <f>SUM(G25:G27)</f>
        <v>0</v>
      </c>
      <c r="H24" s="22">
        <f>SUM(H25:H27)</f>
        <v>0</v>
      </c>
    </row>
    <row r="25" spans="1:8" x14ac:dyDescent="0.25">
      <c r="A25" s="15"/>
      <c r="B25" s="12" t="s">
        <v>21</v>
      </c>
      <c r="C25" s="21">
        <v>2366683.66</v>
      </c>
      <c r="D25" s="21">
        <v>1971820.4</v>
      </c>
      <c r="E25" s="16"/>
      <c r="F25" s="12" t="s">
        <v>88</v>
      </c>
      <c r="G25" s="21">
        <v>0</v>
      </c>
      <c r="H25" s="21">
        <v>0</v>
      </c>
    </row>
    <row r="26" spans="1:8" x14ac:dyDescent="0.25">
      <c r="A26" s="15"/>
      <c r="B26" s="12" t="s">
        <v>22</v>
      </c>
      <c r="C26" s="21">
        <v>0</v>
      </c>
      <c r="D26" s="21">
        <v>0</v>
      </c>
      <c r="E26" s="16"/>
      <c r="F26" s="12" t="s">
        <v>89</v>
      </c>
      <c r="G26" s="21">
        <v>0</v>
      </c>
      <c r="H26" s="21">
        <v>0</v>
      </c>
    </row>
    <row r="27" spans="1:8" x14ac:dyDescent="0.25">
      <c r="A27" s="15"/>
      <c r="B27" s="12" t="s">
        <v>23</v>
      </c>
      <c r="C27" s="21">
        <v>0</v>
      </c>
      <c r="D27" s="21">
        <v>0</v>
      </c>
      <c r="E27" s="16"/>
      <c r="F27" s="12" t="s">
        <v>90</v>
      </c>
      <c r="G27" s="21">
        <v>0</v>
      </c>
      <c r="H27" s="21">
        <v>0</v>
      </c>
    </row>
    <row r="28" spans="1:8" x14ac:dyDescent="0.25">
      <c r="A28" s="15"/>
      <c r="B28" s="12" t="s">
        <v>24</v>
      </c>
      <c r="C28" s="21">
        <v>0</v>
      </c>
      <c r="D28" s="21">
        <v>0</v>
      </c>
      <c r="E28" s="16"/>
      <c r="F28" s="12"/>
      <c r="G28" s="8"/>
      <c r="H28" s="8"/>
    </row>
    <row r="29" spans="1:8" x14ac:dyDescent="0.25">
      <c r="A29" s="15"/>
      <c r="B29" s="12" t="s">
        <v>25</v>
      </c>
      <c r="C29" s="21">
        <v>0</v>
      </c>
      <c r="D29" s="21">
        <v>0</v>
      </c>
      <c r="E29" s="16" t="s">
        <v>26</v>
      </c>
      <c r="F29" s="12" t="s">
        <v>91</v>
      </c>
      <c r="G29" s="22">
        <f>SUM(G30:G31)</f>
        <v>0</v>
      </c>
      <c r="H29" s="22">
        <f>SUM(H30:H31)</f>
        <v>0</v>
      </c>
    </row>
    <row r="30" spans="1:8" x14ac:dyDescent="0.25">
      <c r="A30" s="15"/>
      <c r="B30" s="12"/>
      <c r="C30" s="8"/>
      <c r="D30" s="8"/>
      <c r="E30" s="16"/>
      <c r="F30" s="12" t="s">
        <v>92</v>
      </c>
      <c r="G30" s="21">
        <v>0</v>
      </c>
      <c r="H30" s="21">
        <v>0</v>
      </c>
    </row>
    <row r="31" spans="1:8" x14ac:dyDescent="0.25">
      <c r="A31" s="16" t="s">
        <v>26</v>
      </c>
      <c r="B31" s="12" t="s">
        <v>27</v>
      </c>
      <c r="C31" s="22">
        <f>SUM(C32:C36)</f>
        <v>0</v>
      </c>
      <c r="D31" s="22">
        <f>SUM(D32:D36)</f>
        <v>1042955</v>
      </c>
      <c r="E31" s="16"/>
      <c r="F31" s="12" t="s">
        <v>93</v>
      </c>
      <c r="G31" s="21">
        <v>0</v>
      </c>
      <c r="H31" s="21">
        <v>0</v>
      </c>
    </row>
    <row r="32" spans="1:8" x14ac:dyDescent="0.25">
      <c r="A32" s="15"/>
      <c r="B32" s="12" t="s">
        <v>28</v>
      </c>
      <c r="C32" s="21">
        <v>0</v>
      </c>
      <c r="D32" s="21">
        <v>1042955</v>
      </c>
      <c r="E32" s="16"/>
      <c r="F32" s="12"/>
      <c r="G32" s="8"/>
      <c r="H32" s="8"/>
    </row>
    <row r="33" spans="1:8" x14ac:dyDescent="0.25">
      <c r="A33" s="15"/>
      <c r="B33" s="12" t="s">
        <v>30</v>
      </c>
      <c r="C33" s="21">
        <v>0</v>
      </c>
      <c r="D33" s="21">
        <v>0</v>
      </c>
      <c r="E33" s="16" t="s">
        <v>94</v>
      </c>
      <c r="F33" s="12" t="s">
        <v>95</v>
      </c>
      <c r="G33" s="22">
        <v>0</v>
      </c>
      <c r="H33" s="22">
        <v>0</v>
      </c>
    </row>
    <row r="34" spans="1:8" x14ac:dyDescent="0.25">
      <c r="A34" s="15"/>
      <c r="B34" s="12" t="s">
        <v>29</v>
      </c>
      <c r="C34" s="21">
        <v>0</v>
      </c>
      <c r="D34" s="21">
        <v>0</v>
      </c>
      <c r="E34" s="15"/>
      <c r="F34" s="12"/>
      <c r="G34" s="8"/>
      <c r="H34" s="8"/>
    </row>
    <row r="35" spans="1:8" x14ac:dyDescent="0.25">
      <c r="A35" s="15"/>
      <c r="B35" s="12" t="s">
        <v>31</v>
      </c>
      <c r="C35" s="21">
        <v>0</v>
      </c>
      <c r="D35" s="21">
        <v>0</v>
      </c>
      <c r="E35" s="16" t="s">
        <v>96</v>
      </c>
      <c r="F35" s="12" t="s">
        <v>97</v>
      </c>
      <c r="G35" s="22">
        <f>SUM(G36:G38)</f>
        <v>3500933.63</v>
      </c>
      <c r="H35" s="22">
        <f>SUM(H36:H38)</f>
        <v>91078439.939999998</v>
      </c>
    </row>
    <row r="36" spans="1:8" x14ac:dyDescent="0.25">
      <c r="A36" s="15"/>
      <c r="B36" s="12" t="s">
        <v>32</v>
      </c>
      <c r="C36" s="21">
        <v>0</v>
      </c>
      <c r="D36" s="21">
        <v>0</v>
      </c>
      <c r="E36" s="16"/>
      <c r="F36" s="12" t="s">
        <v>98</v>
      </c>
      <c r="G36" s="21">
        <v>3500933.63</v>
      </c>
      <c r="H36" s="21">
        <v>91078439.939999998</v>
      </c>
    </row>
    <row r="37" spans="1:8" x14ac:dyDescent="0.25">
      <c r="A37" s="15"/>
      <c r="B37" s="12"/>
      <c r="C37" s="8"/>
      <c r="D37" s="8"/>
      <c r="E37" s="16"/>
      <c r="F37" s="12" t="s">
        <v>99</v>
      </c>
      <c r="G37" s="21">
        <v>0</v>
      </c>
      <c r="H37" s="21">
        <v>0</v>
      </c>
    </row>
    <row r="38" spans="1:8" x14ac:dyDescent="0.25">
      <c r="A38" s="16" t="s">
        <v>33</v>
      </c>
      <c r="B38" s="12" t="s">
        <v>40</v>
      </c>
      <c r="C38" s="22">
        <f>SUM(C39:C43)</f>
        <v>0</v>
      </c>
      <c r="D38" s="22">
        <f>SUM(D39:D43)</f>
        <v>0</v>
      </c>
      <c r="E38" s="16"/>
      <c r="F38" s="12" t="s">
        <v>100</v>
      </c>
      <c r="G38" s="21">
        <v>0</v>
      </c>
      <c r="H38" s="21">
        <v>0</v>
      </c>
    </row>
    <row r="39" spans="1:8" x14ac:dyDescent="0.25">
      <c r="A39" s="15"/>
      <c r="B39" s="12" t="s">
        <v>34</v>
      </c>
      <c r="C39" s="21">
        <v>0</v>
      </c>
      <c r="D39" s="21">
        <v>0</v>
      </c>
      <c r="E39" s="16"/>
      <c r="F39" s="12"/>
      <c r="G39" s="8"/>
      <c r="H39" s="8"/>
    </row>
    <row r="40" spans="1:8" x14ac:dyDescent="0.25">
      <c r="A40" s="15"/>
      <c r="B40" s="12" t="s">
        <v>35</v>
      </c>
      <c r="C40" s="21">
        <v>0</v>
      </c>
      <c r="D40" s="21">
        <v>0</v>
      </c>
      <c r="E40" s="16" t="s">
        <v>42</v>
      </c>
      <c r="F40" s="12" t="s">
        <v>101</v>
      </c>
      <c r="G40" s="22">
        <f>SUM(G41:G46)</f>
        <v>0</v>
      </c>
      <c r="H40" s="22">
        <f>SUM(H41:H46)</f>
        <v>0</v>
      </c>
    </row>
    <row r="41" spans="1:8" x14ac:dyDescent="0.25">
      <c r="A41" s="15"/>
      <c r="B41" s="12" t="s">
        <v>36</v>
      </c>
      <c r="C41" s="21">
        <v>0</v>
      </c>
      <c r="D41" s="21">
        <v>0</v>
      </c>
      <c r="E41" s="15"/>
      <c r="F41" s="12" t="s">
        <v>102</v>
      </c>
      <c r="G41" s="21">
        <v>0</v>
      </c>
      <c r="H41" s="21">
        <v>0</v>
      </c>
    </row>
    <row r="42" spans="1:8" x14ac:dyDescent="0.25">
      <c r="A42" s="15"/>
      <c r="B42" s="12" t="s">
        <v>37</v>
      </c>
      <c r="C42" s="21">
        <v>0</v>
      </c>
      <c r="D42" s="21">
        <v>0</v>
      </c>
      <c r="E42" s="15"/>
      <c r="F42" s="12" t="s">
        <v>103</v>
      </c>
      <c r="G42" s="21">
        <v>0</v>
      </c>
      <c r="H42" s="21">
        <v>0</v>
      </c>
    </row>
    <row r="43" spans="1:8" x14ac:dyDescent="0.25">
      <c r="A43" s="15"/>
      <c r="B43" s="12" t="s">
        <v>38</v>
      </c>
      <c r="C43" s="21">
        <v>0</v>
      </c>
      <c r="D43" s="21">
        <v>0</v>
      </c>
      <c r="E43" s="15"/>
      <c r="F43" s="12" t="s">
        <v>104</v>
      </c>
      <c r="G43" s="21">
        <v>0</v>
      </c>
      <c r="H43" s="21">
        <v>0</v>
      </c>
    </row>
    <row r="44" spans="1:8" x14ac:dyDescent="0.25">
      <c r="A44" s="15"/>
      <c r="B44" s="12"/>
      <c r="C44" s="8"/>
      <c r="D44" s="8"/>
      <c r="E44" s="15"/>
      <c r="F44" s="12" t="s">
        <v>105</v>
      </c>
      <c r="G44" s="21">
        <v>0</v>
      </c>
      <c r="H44" s="21">
        <v>0</v>
      </c>
    </row>
    <row r="45" spans="1:8" x14ac:dyDescent="0.25">
      <c r="A45" s="16" t="s">
        <v>39</v>
      </c>
      <c r="B45" s="12" t="s">
        <v>41</v>
      </c>
      <c r="C45" s="22">
        <v>0</v>
      </c>
      <c r="D45" s="22">
        <v>0</v>
      </c>
      <c r="E45" s="15"/>
      <c r="F45" s="12" t="s">
        <v>106</v>
      </c>
      <c r="G45" s="21">
        <v>0</v>
      </c>
      <c r="H45" s="21">
        <v>0</v>
      </c>
    </row>
    <row r="46" spans="1:8" x14ac:dyDescent="0.25">
      <c r="A46" s="15"/>
      <c r="B46" s="12"/>
      <c r="C46" s="8"/>
      <c r="D46" s="8"/>
      <c r="E46" s="15"/>
      <c r="F46" s="12" t="s">
        <v>107</v>
      </c>
      <c r="G46" s="21">
        <v>0</v>
      </c>
      <c r="H46" s="21">
        <v>0</v>
      </c>
    </row>
    <row r="47" spans="1:8" x14ac:dyDescent="0.25">
      <c r="A47" s="16" t="s">
        <v>42</v>
      </c>
      <c r="B47" s="12" t="s">
        <v>43</v>
      </c>
      <c r="C47" s="22">
        <f>SUM(C48:C49)</f>
        <v>0</v>
      </c>
      <c r="D47" s="22">
        <f>SUM(D48:D49)</f>
        <v>0</v>
      </c>
      <c r="E47" s="15"/>
      <c r="F47" s="12"/>
      <c r="G47" s="8"/>
      <c r="H47" s="8"/>
    </row>
    <row r="48" spans="1:8" x14ac:dyDescent="0.25">
      <c r="A48" s="15"/>
      <c r="B48" s="12" t="s">
        <v>44</v>
      </c>
      <c r="C48" s="21">
        <v>0</v>
      </c>
      <c r="D48" s="21">
        <v>0</v>
      </c>
      <c r="E48" s="16" t="s">
        <v>57</v>
      </c>
      <c r="F48" s="12" t="s">
        <v>108</v>
      </c>
      <c r="G48" s="22">
        <f>SUM(G49:G51)</f>
        <v>0</v>
      </c>
      <c r="H48" s="22">
        <f>SUM(H49:H51)</f>
        <v>0</v>
      </c>
    </row>
    <row r="49" spans="1:8" x14ac:dyDescent="0.25">
      <c r="A49" s="15"/>
      <c r="B49" s="12" t="s">
        <v>45</v>
      </c>
      <c r="C49" s="21">
        <v>0</v>
      </c>
      <c r="D49" s="21">
        <v>0</v>
      </c>
      <c r="E49" s="15"/>
      <c r="F49" s="12" t="s">
        <v>109</v>
      </c>
      <c r="G49" s="21">
        <v>0</v>
      </c>
      <c r="H49" s="21">
        <v>0</v>
      </c>
    </row>
    <row r="50" spans="1:8" x14ac:dyDescent="0.25">
      <c r="A50" s="15"/>
      <c r="B50" s="12"/>
      <c r="C50" s="8"/>
      <c r="D50" s="8"/>
      <c r="E50" s="15"/>
      <c r="F50" s="12" t="s">
        <v>110</v>
      </c>
      <c r="G50" s="21">
        <v>0</v>
      </c>
      <c r="H50" s="21">
        <v>0</v>
      </c>
    </row>
    <row r="51" spans="1:8" x14ac:dyDescent="0.25">
      <c r="A51" s="16" t="s">
        <v>46</v>
      </c>
      <c r="B51" s="12" t="s">
        <v>47</v>
      </c>
      <c r="C51" s="22">
        <f>SUM(C52:C55)</f>
        <v>0</v>
      </c>
      <c r="D51" s="22">
        <f>SUM(D52:D55)</f>
        <v>0</v>
      </c>
      <c r="E51" s="15"/>
      <c r="F51" s="12" t="s">
        <v>111</v>
      </c>
      <c r="G51" s="21">
        <v>0</v>
      </c>
      <c r="H51" s="21">
        <v>0</v>
      </c>
    </row>
    <row r="52" spans="1:8" x14ac:dyDescent="0.25">
      <c r="A52" s="15"/>
      <c r="B52" s="12" t="s">
        <v>48</v>
      </c>
      <c r="C52" s="21">
        <v>0</v>
      </c>
      <c r="D52" s="21">
        <v>0</v>
      </c>
      <c r="E52" s="15"/>
      <c r="F52" s="12"/>
      <c r="G52" s="8"/>
      <c r="H52" s="8"/>
    </row>
    <row r="53" spans="1:8" x14ac:dyDescent="0.25">
      <c r="A53" s="15"/>
      <c r="B53" s="12" t="s">
        <v>49</v>
      </c>
      <c r="C53" s="21">
        <v>0</v>
      </c>
      <c r="D53" s="21">
        <v>0</v>
      </c>
      <c r="E53" s="16" t="s">
        <v>58</v>
      </c>
      <c r="F53" s="12" t="s">
        <v>112</v>
      </c>
      <c r="G53" s="22">
        <f>SUM(G54:G56)</f>
        <v>0</v>
      </c>
      <c r="H53" s="22">
        <f>SUM(H54:H56)</f>
        <v>0</v>
      </c>
    </row>
    <row r="54" spans="1:8" x14ac:dyDescent="0.25">
      <c r="A54" s="15"/>
      <c r="B54" s="12" t="s">
        <v>50</v>
      </c>
      <c r="C54" s="21">
        <v>0</v>
      </c>
      <c r="D54" s="21">
        <v>0</v>
      </c>
      <c r="E54" s="15"/>
      <c r="F54" s="12" t="s">
        <v>113</v>
      </c>
      <c r="G54" s="21">
        <v>0</v>
      </c>
      <c r="H54" s="21">
        <v>0</v>
      </c>
    </row>
    <row r="55" spans="1:8" x14ac:dyDescent="0.25">
      <c r="A55" s="15"/>
      <c r="B55" s="12" t="s">
        <v>51</v>
      </c>
      <c r="C55" s="21">
        <v>0</v>
      </c>
      <c r="D55" s="21">
        <v>0</v>
      </c>
      <c r="E55" s="15"/>
      <c r="F55" s="12" t="s">
        <v>114</v>
      </c>
      <c r="G55" s="21">
        <v>0</v>
      </c>
      <c r="H55" s="21">
        <v>0</v>
      </c>
    </row>
    <row r="56" spans="1:8" x14ac:dyDescent="0.25">
      <c r="A56" s="15"/>
      <c r="B56" s="12"/>
      <c r="C56" s="8"/>
      <c r="D56" s="8"/>
      <c r="E56" s="15"/>
      <c r="F56" s="12" t="s">
        <v>115</v>
      </c>
      <c r="G56" s="21">
        <v>0</v>
      </c>
      <c r="H56" s="21">
        <v>0</v>
      </c>
    </row>
    <row r="57" spans="1:8" x14ac:dyDescent="0.25">
      <c r="A57" s="17" t="s">
        <v>52</v>
      </c>
      <c r="B57" s="11" t="s">
        <v>53</v>
      </c>
      <c r="C57" s="22">
        <f>+C51+C47+C45+C38+C31+C22+C13</f>
        <v>524848685.29000002</v>
      </c>
      <c r="D57" s="22">
        <f>+D51+D47+D45+D38+D31+D22+D13</f>
        <v>1263599808.1299999</v>
      </c>
      <c r="E57" s="15"/>
      <c r="F57" s="12"/>
      <c r="G57" s="8"/>
      <c r="H57" s="8"/>
    </row>
    <row r="58" spans="1:8" x14ac:dyDescent="0.25">
      <c r="A58" s="15"/>
      <c r="B58" s="12"/>
      <c r="C58" s="23"/>
      <c r="D58" s="8"/>
      <c r="E58" s="17" t="s">
        <v>116</v>
      </c>
      <c r="F58" s="11" t="s">
        <v>117</v>
      </c>
      <c r="G58" s="22">
        <f>+G53+G48+G40+G35+G29+G24+G13</f>
        <v>46957058.649999999</v>
      </c>
      <c r="H58" s="22">
        <f>+H53+H48+H40+H35+H29+H24+H13</f>
        <v>133341396.97999999</v>
      </c>
    </row>
    <row r="59" spans="1:8" x14ac:dyDescent="0.25">
      <c r="A59" s="15"/>
      <c r="B59" s="11" t="s">
        <v>55</v>
      </c>
      <c r="C59" s="8"/>
      <c r="D59" s="8"/>
      <c r="E59" s="15"/>
      <c r="F59" s="12"/>
      <c r="G59" s="8"/>
      <c r="H59" s="8"/>
    </row>
    <row r="60" spans="1:8" x14ac:dyDescent="0.25">
      <c r="A60" s="16" t="s">
        <v>16</v>
      </c>
      <c r="B60" s="12" t="s">
        <v>60</v>
      </c>
      <c r="C60" s="21">
        <v>0</v>
      </c>
      <c r="D60" s="21">
        <v>0</v>
      </c>
      <c r="E60" s="15"/>
      <c r="F60" s="11" t="s">
        <v>118</v>
      </c>
      <c r="G60" s="8"/>
      <c r="H60" s="8"/>
    </row>
    <row r="61" spans="1:8" x14ac:dyDescent="0.25">
      <c r="A61" s="16" t="s">
        <v>17</v>
      </c>
      <c r="B61" s="12" t="s">
        <v>61</v>
      </c>
      <c r="C61" s="21">
        <v>1187563255.96</v>
      </c>
      <c r="D61" s="21">
        <v>948042728.29999995</v>
      </c>
      <c r="E61" s="16" t="s">
        <v>16</v>
      </c>
      <c r="F61" s="12" t="s">
        <v>119</v>
      </c>
      <c r="G61" s="21">
        <v>0</v>
      </c>
      <c r="H61" s="21">
        <v>0</v>
      </c>
    </row>
    <row r="62" spans="1:8" x14ac:dyDescent="0.25">
      <c r="A62" s="16" t="s">
        <v>56</v>
      </c>
      <c r="B62" s="12" t="s">
        <v>62</v>
      </c>
      <c r="C62" s="21">
        <v>1186214499.24</v>
      </c>
      <c r="D62" s="21">
        <v>1144579627.5999999</v>
      </c>
      <c r="E62" s="16" t="s">
        <v>17</v>
      </c>
      <c r="F62" s="12" t="s">
        <v>120</v>
      </c>
      <c r="G62" s="21">
        <v>0</v>
      </c>
      <c r="H62" s="21">
        <v>0</v>
      </c>
    </row>
    <row r="63" spans="1:8" x14ac:dyDescent="0.25">
      <c r="A63" s="16" t="s">
        <v>33</v>
      </c>
      <c r="B63" s="12" t="s">
        <v>63</v>
      </c>
      <c r="C63" s="21">
        <v>161838416.11000001</v>
      </c>
      <c r="D63" s="21">
        <v>157011716.16999999</v>
      </c>
      <c r="E63" s="16" t="s">
        <v>56</v>
      </c>
      <c r="F63" s="12" t="s">
        <v>121</v>
      </c>
      <c r="G63" s="21">
        <v>0</v>
      </c>
      <c r="H63" s="21">
        <v>0</v>
      </c>
    </row>
    <row r="64" spans="1:8" x14ac:dyDescent="0.25">
      <c r="A64" s="16" t="s">
        <v>39</v>
      </c>
      <c r="B64" s="12" t="s">
        <v>64</v>
      </c>
      <c r="C64" s="21">
        <v>4796601.5</v>
      </c>
      <c r="D64" s="21">
        <v>4690119</v>
      </c>
      <c r="E64" s="16" t="s">
        <v>33</v>
      </c>
      <c r="F64" s="12" t="s">
        <v>122</v>
      </c>
      <c r="G64" s="21">
        <v>0</v>
      </c>
      <c r="H64" s="21">
        <v>0</v>
      </c>
    </row>
    <row r="65" spans="1:8" x14ac:dyDescent="0.25">
      <c r="A65" s="16" t="s">
        <v>42</v>
      </c>
      <c r="B65" s="12" t="s">
        <v>65</v>
      </c>
      <c r="C65" s="21">
        <v>-142390095.05000001</v>
      </c>
      <c r="D65" s="21">
        <v>-136368831.91999999</v>
      </c>
      <c r="E65" s="16" t="s">
        <v>39</v>
      </c>
      <c r="F65" s="12" t="s">
        <v>123</v>
      </c>
      <c r="G65" s="21">
        <v>0</v>
      </c>
      <c r="H65" s="21">
        <v>0</v>
      </c>
    </row>
    <row r="66" spans="1:8" x14ac:dyDescent="0.25">
      <c r="A66" s="16" t="s">
        <v>57</v>
      </c>
      <c r="B66" s="12" t="s">
        <v>66</v>
      </c>
      <c r="C66" s="21">
        <v>5674309.7199999997</v>
      </c>
      <c r="D66" s="21">
        <v>12525321.68</v>
      </c>
      <c r="E66" s="16" t="s">
        <v>42</v>
      </c>
      <c r="F66" s="12" t="s">
        <v>124</v>
      </c>
      <c r="G66" s="21">
        <v>24135990.23</v>
      </c>
      <c r="H66" s="21">
        <v>31602330.43</v>
      </c>
    </row>
    <row r="67" spans="1:8" x14ac:dyDescent="0.25">
      <c r="A67" s="16" t="s">
        <v>58</v>
      </c>
      <c r="B67" s="12" t="s">
        <v>67</v>
      </c>
      <c r="C67" s="21">
        <v>0</v>
      </c>
      <c r="D67" s="21">
        <v>0</v>
      </c>
      <c r="E67" s="15"/>
      <c r="F67" s="12"/>
      <c r="G67" s="8"/>
      <c r="H67" s="8"/>
    </row>
    <row r="68" spans="1:8" x14ac:dyDescent="0.25">
      <c r="A68" s="16" t="s">
        <v>59</v>
      </c>
      <c r="B68" s="12" t="s">
        <v>68</v>
      </c>
      <c r="C68" s="21">
        <v>0</v>
      </c>
      <c r="D68" s="21">
        <v>0</v>
      </c>
      <c r="E68" s="18" t="s">
        <v>125</v>
      </c>
      <c r="F68" s="20" t="s">
        <v>126</v>
      </c>
      <c r="G68" s="22">
        <f>+G66+G65+G64+G63+G62+G61</f>
        <v>24135990.23</v>
      </c>
      <c r="H68" s="22">
        <f>+H66+H65+H64+H63+H62+H61</f>
        <v>31602330.43</v>
      </c>
    </row>
    <row r="69" spans="1:8" x14ac:dyDescent="0.25">
      <c r="A69" s="15"/>
      <c r="B69" s="12"/>
      <c r="C69" s="8"/>
      <c r="D69" s="8"/>
      <c r="E69" s="15"/>
      <c r="F69" s="12"/>
      <c r="G69" s="8"/>
      <c r="H69" s="8"/>
    </row>
    <row r="70" spans="1:8" x14ac:dyDescent="0.25">
      <c r="A70" s="18" t="s">
        <v>69</v>
      </c>
      <c r="B70" s="11" t="s">
        <v>70</v>
      </c>
      <c r="C70" s="22">
        <f>SUM(C60:C68)</f>
        <v>2403696987.4799995</v>
      </c>
      <c r="D70" s="22">
        <f>SUM(D60:D68)</f>
        <v>2130480680.8299997</v>
      </c>
      <c r="E70" s="17" t="s">
        <v>127</v>
      </c>
      <c r="F70" s="11" t="s">
        <v>128</v>
      </c>
      <c r="G70" s="22">
        <f>+G68+G58</f>
        <v>71093048.879999995</v>
      </c>
      <c r="H70" s="22">
        <f>+H68+H58</f>
        <v>164943727.41</v>
      </c>
    </row>
    <row r="71" spans="1:8" x14ac:dyDescent="0.25">
      <c r="A71" s="15"/>
      <c r="B71" s="12"/>
      <c r="C71" s="8"/>
      <c r="D71" s="8"/>
      <c r="E71" s="15"/>
      <c r="F71" s="12"/>
      <c r="G71" s="8"/>
      <c r="H71" s="8"/>
    </row>
    <row r="72" spans="1:8" x14ac:dyDescent="0.25">
      <c r="A72" s="17" t="s">
        <v>71</v>
      </c>
      <c r="B72" s="11" t="s">
        <v>72</v>
      </c>
      <c r="C72" s="22">
        <f>+C70+C57</f>
        <v>2928545672.7699995</v>
      </c>
      <c r="D72" s="22">
        <f>+D70+D57</f>
        <v>3394080488.9599996</v>
      </c>
      <c r="E72" s="15"/>
      <c r="F72" s="12" t="s">
        <v>129</v>
      </c>
      <c r="G72" s="8"/>
      <c r="H72" s="8"/>
    </row>
    <row r="73" spans="1:8" x14ac:dyDescent="0.25">
      <c r="A73" s="15"/>
      <c r="B73" s="12"/>
      <c r="C73" s="8"/>
      <c r="D73" s="8"/>
      <c r="E73" s="15"/>
      <c r="F73" s="12"/>
      <c r="G73" s="8"/>
      <c r="H73" s="8"/>
    </row>
    <row r="74" spans="1:8" x14ac:dyDescent="0.25">
      <c r="A74" s="15"/>
      <c r="B74" s="12"/>
      <c r="C74" s="8"/>
      <c r="D74" s="8"/>
      <c r="E74" s="17" t="s">
        <v>130</v>
      </c>
      <c r="F74" s="11" t="s">
        <v>131</v>
      </c>
      <c r="G74" s="22">
        <f>SUM(G76:G78)</f>
        <v>28430726.049999997</v>
      </c>
      <c r="H74" s="22">
        <f>SUM(H76:H78)</f>
        <v>28430726.049999997</v>
      </c>
    </row>
    <row r="75" spans="1:8" x14ac:dyDescent="0.25">
      <c r="A75" s="15"/>
      <c r="B75" s="12"/>
      <c r="C75" s="8"/>
      <c r="D75" s="8"/>
      <c r="E75" s="15"/>
      <c r="F75" s="12"/>
      <c r="G75" s="8"/>
      <c r="H75" s="8"/>
    </row>
    <row r="76" spans="1:8" x14ac:dyDescent="0.25">
      <c r="A76" s="15"/>
      <c r="B76" s="12"/>
      <c r="C76" s="8"/>
      <c r="D76" s="8"/>
      <c r="E76" s="16" t="s">
        <v>16</v>
      </c>
      <c r="F76" s="12" t="s">
        <v>132</v>
      </c>
      <c r="G76" s="21">
        <v>11322294.24</v>
      </c>
      <c r="H76" s="21">
        <v>11322294.24</v>
      </c>
    </row>
    <row r="77" spans="1:8" x14ac:dyDescent="0.25">
      <c r="A77" s="15"/>
      <c r="B77" s="12"/>
      <c r="C77" s="8"/>
      <c r="D77" s="8"/>
      <c r="E77" s="16" t="s">
        <v>17</v>
      </c>
      <c r="F77" s="12" t="s">
        <v>133</v>
      </c>
      <c r="G77" s="21">
        <v>17108431.809999999</v>
      </c>
      <c r="H77" s="21">
        <v>17108431.809999999</v>
      </c>
    </row>
    <row r="78" spans="1:8" x14ac:dyDescent="0.25">
      <c r="A78" s="15"/>
      <c r="B78" s="12"/>
      <c r="C78" s="8"/>
      <c r="D78" s="8"/>
      <c r="E78" s="16" t="s">
        <v>56</v>
      </c>
      <c r="F78" s="12" t="s">
        <v>134</v>
      </c>
      <c r="G78" s="21">
        <v>0</v>
      </c>
      <c r="H78" s="21">
        <v>0</v>
      </c>
    </row>
    <row r="79" spans="1:8" x14ac:dyDescent="0.25">
      <c r="A79" s="15"/>
      <c r="B79" s="12"/>
      <c r="C79" s="8"/>
      <c r="D79" s="8"/>
      <c r="E79" s="16"/>
      <c r="F79" s="12"/>
      <c r="G79" s="8"/>
      <c r="H79" s="8"/>
    </row>
    <row r="80" spans="1:8" x14ac:dyDescent="0.25">
      <c r="A80" s="15"/>
      <c r="B80" s="12"/>
      <c r="C80" s="8"/>
      <c r="D80" s="8"/>
      <c r="E80" s="17" t="s">
        <v>135</v>
      </c>
      <c r="F80" s="11" t="s">
        <v>136</v>
      </c>
      <c r="G80" s="22">
        <f>SUM(G82:G86)</f>
        <v>2829021897.8400002</v>
      </c>
      <c r="H80" s="22">
        <f>SUM(H82:H86)</f>
        <v>3200706035.5000005</v>
      </c>
    </row>
    <row r="81" spans="1:8" x14ac:dyDescent="0.25">
      <c r="A81" s="15"/>
      <c r="B81" s="12"/>
      <c r="C81" s="8"/>
      <c r="D81" s="8"/>
      <c r="E81" s="15"/>
      <c r="F81" s="12"/>
      <c r="G81" s="8"/>
      <c r="H81" s="8"/>
    </row>
    <row r="82" spans="1:8" x14ac:dyDescent="0.25">
      <c r="A82" s="15"/>
      <c r="B82" s="12"/>
      <c r="C82" s="8"/>
      <c r="D82" s="8"/>
      <c r="E82" s="16" t="s">
        <v>16</v>
      </c>
      <c r="F82" s="12" t="s">
        <v>137</v>
      </c>
      <c r="G82" s="21">
        <v>13537765.75</v>
      </c>
      <c r="H82" s="21">
        <v>1875572102.6400001</v>
      </c>
    </row>
    <row r="83" spans="1:8" x14ac:dyDescent="0.25">
      <c r="A83" s="15"/>
      <c r="B83" s="12"/>
      <c r="C83" s="8"/>
      <c r="D83" s="8"/>
      <c r="E83" s="16" t="s">
        <v>17</v>
      </c>
      <c r="F83" s="12" t="s">
        <v>138</v>
      </c>
      <c r="G83" s="21">
        <v>3844183398.8899999</v>
      </c>
      <c r="H83" s="21">
        <v>1968611296.25</v>
      </c>
    </row>
    <row r="84" spans="1:8" x14ac:dyDescent="0.25">
      <c r="A84" s="15"/>
      <c r="B84" s="12"/>
      <c r="C84" s="8"/>
      <c r="D84" s="8"/>
      <c r="E84" s="16" t="s">
        <v>56</v>
      </c>
      <c r="F84" s="12" t="s">
        <v>139</v>
      </c>
      <c r="G84" s="21">
        <v>4424624.6500000004</v>
      </c>
      <c r="H84" s="21">
        <v>4424624.6500000004</v>
      </c>
    </row>
    <row r="85" spans="1:8" x14ac:dyDescent="0.25">
      <c r="A85" s="15"/>
      <c r="B85" s="12"/>
      <c r="C85" s="8"/>
      <c r="D85" s="8"/>
      <c r="E85" s="16" t="s">
        <v>33</v>
      </c>
      <c r="F85" s="12" t="s">
        <v>140</v>
      </c>
      <c r="G85" s="21">
        <v>0</v>
      </c>
      <c r="H85" s="21">
        <v>0</v>
      </c>
    </row>
    <row r="86" spans="1:8" x14ac:dyDescent="0.25">
      <c r="A86" s="15"/>
      <c r="B86" s="12"/>
      <c r="C86" s="8"/>
      <c r="D86" s="8"/>
      <c r="E86" s="16" t="s">
        <v>39</v>
      </c>
      <c r="F86" s="12" t="s">
        <v>141</v>
      </c>
      <c r="G86" s="21">
        <v>-1033123891.45</v>
      </c>
      <c r="H86" s="21">
        <v>-647901988.03999996</v>
      </c>
    </row>
    <row r="87" spans="1:8" x14ac:dyDescent="0.25">
      <c r="A87" s="15"/>
      <c r="B87" s="12"/>
      <c r="C87" s="8"/>
      <c r="D87" s="8"/>
      <c r="E87" s="15"/>
      <c r="F87" s="12"/>
      <c r="G87" s="8"/>
      <c r="H87" s="8"/>
    </row>
    <row r="88" spans="1:8" x14ac:dyDescent="0.25">
      <c r="A88" s="15"/>
      <c r="B88" s="12"/>
      <c r="C88" s="8"/>
      <c r="D88" s="8"/>
      <c r="E88" s="18" t="s">
        <v>142</v>
      </c>
      <c r="F88" s="11" t="s">
        <v>143</v>
      </c>
      <c r="G88" s="22">
        <f>SUM(G89:G90)</f>
        <v>0</v>
      </c>
      <c r="H88" s="22">
        <f>SUM(H89:H90)</f>
        <v>0</v>
      </c>
    </row>
    <row r="89" spans="1:8" x14ac:dyDescent="0.25">
      <c r="A89" s="15"/>
      <c r="B89" s="12"/>
      <c r="C89" s="8"/>
      <c r="D89" s="8"/>
      <c r="E89" s="16" t="s">
        <v>16</v>
      </c>
      <c r="F89" s="12" t="s">
        <v>144</v>
      </c>
      <c r="G89" s="21">
        <v>0</v>
      </c>
      <c r="H89" s="21"/>
    </row>
    <row r="90" spans="1:8" x14ac:dyDescent="0.25">
      <c r="A90" s="15"/>
      <c r="B90" s="12"/>
      <c r="C90" s="8"/>
      <c r="D90" s="8"/>
      <c r="E90" s="16" t="s">
        <v>17</v>
      </c>
      <c r="F90" s="12" t="s">
        <v>145</v>
      </c>
      <c r="G90" s="21">
        <v>0</v>
      </c>
      <c r="H90" s="21"/>
    </row>
    <row r="91" spans="1:8" x14ac:dyDescent="0.25">
      <c r="A91" s="15"/>
      <c r="B91" s="12"/>
      <c r="C91" s="8"/>
      <c r="D91" s="8"/>
      <c r="E91" s="15"/>
      <c r="F91" s="12"/>
      <c r="G91" s="8"/>
      <c r="H91" s="8"/>
    </row>
    <row r="92" spans="1:8" x14ac:dyDescent="0.25">
      <c r="A92" s="15"/>
      <c r="B92" s="12"/>
      <c r="C92" s="8"/>
      <c r="D92" s="8"/>
      <c r="E92" s="17" t="s">
        <v>146</v>
      </c>
      <c r="F92" s="11" t="s">
        <v>147</v>
      </c>
      <c r="G92" s="22">
        <f>+G88+G80+G74</f>
        <v>2857452623.8900003</v>
      </c>
      <c r="H92" s="22">
        <f>+H88+H80+H74</f>
        <v>3229136761.5500007</v>
      </c>
    </row>
    <row r="93" spans="1:8" x14ac:dyDescent="0.25">
      <c r="A93" s="15"/>
      <c r="B93" s="12"/>
      <c r="C93" s="8"/>
      <c r="D93" s="8"/>
      <c r="E93" s="15"/>
      <c r="F93" s="12"/>
      <c r="G93" s="8"/>
      <c r="H93" s="8"/>
    </row>
    <row r="94" spans="1:8" x14ac:dyDescent="0.25">
      <c r="A94" s="15"/>
      <c r="B94" s="12"/>
      <c r="C94" s="8"/>
      <c r="D94" s="8"/>
      <c r="E94" s="17" t="s">
        <v>148</v>
      </c>
      <c r="F94" s="11" t="s">
        <v>149</v>
      </c>
      <c r="G94" s="22">
        <f>+G92+G70</f>
        <v>2928545672.7700005</v>
      </c>
      <c r="H94" s="22">
        <f>+H92+H70</f>
        <v>3394080488.9600005</v>
      </c>
    </row>
    <row r="95" spans="1:8" x14ac:dyDescent="0.25">
      <c r="A95" s="19"/>
      <c r="B95" s="13"/>
      <c r="C95" s="9"/>
      <c r="D95" s="9"/>
      <c r="E95" s="19"/>
      <c r="F95" s="13"/>
      <c r="G95" s="9"/>
      <c r="H95" s="9"/>
    </row>
  </sheetData>
  <mergeCells count="6">
    <mergeCell ref="A6:H6"/>
    <mergeCell ref="A7:H7"/>
    <mergeCell ref="A8:H8"/>
    <mergeCell ref="A9:H9"/>
    <mergeCell ref="B1:H1"/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FCF1-D232-4ABA-877D-F90CDE9B7095}">
  <dimension ref="A1:H76"/>
  <sheetViews>
    <sheetView workbookViewId="0">
      <selection activeCell="G71" sqref="G71"/>
    </sheetView>
  </sheetViews>
  <sheetFormatPr baseColWidth="10" defaultRowHeight="12.75" x14ac:dyDescent="0.2"/>
  <cols>
    <col min="1" max="1" width="13.7109375" style="24" customWidth="1"/>
    <col min="2" max="2" width="47.85546875" style="24" customWidth="1"/>
    <col min="3" max="8" width="13.7109375" style="24" customWidth="1"/>
    <col min="9" max="256" width="9.140625" style="24" customWidth="1"/>
    <col min="257" max="16384" width="11.42578125" style="24"/>
  </cols>
  <sheetData>
    <row r="1" spans="1:8" ht="24" customHeight="1" x14ac:dyDescent="0.2">
      <c r="A1" s="36" t="s">
        <v>253</v>
      </c>
      <c r="D1" s="34" t="s">
        <v>252</v>
      </c>
      <c r="H1" s="35" t="s">
        <v>251</v>
      </c>
    </row>
    <row r="2" spans="1:8" ht="24" customHeight="1" x14ac:dyDescent="0.2">
      <c r="A2" s="34" t="s">
        <v>303</v>
      </c>
    </row>
    <row r="3" spans="1:8" ht="24" customHeight="1" x14ac:dyDescent="0.2">
      <c r="A3" s="34" t="s">
        <v>250</v>
      </c>
    </row>
    <row r="4" spans="1:8" ht="12" customHeight="1" x14ac:dyDescent="0.2">
      <c r="A4" s="29"/>
      <c r="B4" s="29"/>
      <c r="C4" s="29"/>
      <c r="D4" s="29"/>
      <c r="E4" s="29"/>
      <c r="F4" s="29"/>
      <c r="G4" s="29"/>
      <c r="H4" s="29"/>
    </row>
    <row r="5" spans="1:8" ht="18" customHeight="1" x14ac:dyDescent="0.2">
      <c r="A5" s="31" t="s">
        <v>249</v>
      </c>
      <c r="B5" s="31" t="s">
        <v>248</v>
      </c>
      <c r="C5" s="30" t="s">
        <v>246</v>
      </c>
      <c r="D5" s="31" t="s">
        <v>247</v>
      </c>
      <c r="E5" s="33"/>
      <c r="F5" s="33"/>
      <c r="G5" s="30" t="s">
        <v>246</v>
      </c>
      <c r="H5" s="31" t="s">
        <v>245</v>
      </c>
    </row>
    <row r="6" spans="1:8" ht="18" customHeight="1" x14ac:dyDescent="0.2">
      <c r="A6" s="33"/>
      <c r="B6" s="33"/>
      <c r="C6" s="31" t="s">
        <v>242</v>
      </c>
      <c r="D6" s="30" t="s">
        <v>241</v>
      </c>
      <c r="E6" s="32" t="s">
        <v>244</v>
      </c>
      <c r="F6" s="32" t="s">
        <v>243</v>
      </c>
      <c r="G6" s="31" t="s">
        <v>242</v>
      </c>
      <c r="H6" s="30" t="s">
        <v>241</v>
      </c>
    </row>
    <row r="7" spans="1:8" ht="12" customHeight="1" x14ac:dyDescent="0.2">
      <c r="A7" s="29"/>
      <c r="B7" s="29"/>
      <c r="C7" s="29"/>
      <c r="D7" s="29"/>
      <c r="E7" s="29"/>
      <c r="F7" s="29"/>
      <c r="G7" s="29"/>
      <c r="H7" s="29"/>
    </row>
    <row r="8" spans="1:8" ht="15.95" customHeight="1" x14ac:dyDescent="0.2">
      <c r="A8" s="27" t="s">
        <v>240</v>
      </c>
      <c r="B8" s="27" t="s">
        <v>239</v>
      </c>
      <c r="C8" s="28">
        <v>359801766.63</v>
      </c>
      <c r="D8" s="27" t="s">
        <v>150</v>
      </c>
      <c r="E8" s="28">
        <v>208056650.56</v>
      </c>
      <c r="F8" s="28">
        <v>268374127.83000001</v>
      </c>
      <c r="G8" s="28">
        <v>299484289.36000001</v>
      </c>
      <c r="H8" s="27" t="s">
        <v>150</v>
      </c>
    </row>
    <row r="9" spans="1:8" ht="15.95" customHeight="1" x14ac:dyDescent="0.2">
      <c r="A9" s="25" t="s">
        <v>238</v>
      </c>
      <c r="B9" s="25" t="s">
        <v>237</v>
      </c>
      <c r="C9" s="26">
        <v>945500</v>
      </c>
      <c r="D9" s="25" t="s">
        <v>150</v>
      </c>
      <c r="E9" s="26">
        <v>100000</v>
      </c>
      <c r="F9" s="26">
        <v>0</v>
      </c>
      <c r="G9" s="37">
        <v>1045500</v>
      </c>
      <c r="H9" s="25" t="s">
        <v>150</v>
      </c>
    </row>
    <row r="10" spans="1:8" ht="15.95" customHeight="1" x14ac:dyDescent="0.2">
      <c r="A10" s="25" t="s">
        <v>236</v>
      </c>
      <c r="B10" s="25" t="s">
        <v>235</v>
      </c>
      <c r="C10" s="26">
        <v>880000</v>
      </c>
      <c r="D10" s="25" t="s">
        <v>150</v>
      </c>
      <c r="E10" s="26">
        <v>100000</v>
      </c>
      <c r="F10" s="26">
        <v>0</v>
      </c>
      <c r="G10" s="26">
        <v>980000</v>
      </c>
      <c r="H10" s="25" t="s">
        <v>150</v>
      </c>
    </row>
    <row r="11" spans="1:8" ht="15.95" customHeight="1" x14ac:dyDescent="0.2">
      <c r="A11" s="25" t="s">
        <v>234</v>
      </c>
      <c r="B11" s="25" t="s">
        <v>233</v>
      </c>
      <c r="C11" s="26">
        <v>880000</v>
      </c>
      <c r="D11" s="25" t="s">
        <v>150</v>
      </c>
      <c r="E11" s="26">
        <v>100000</v>
      </c>
      <c r="F11" s="26">
        <v>0</v>
      </c>
      <c r="G11" s="26">
        <v>980000</v>
      </c>
      <c r="H11" s="25" t="s">
        <v>150</v>
      </c>
    </row>
    <row r="12" spans="1:8" ht="15.95" customHeight="1" x14ac:dyDescent="0.2">
      <c r="A12" s="25" t="s">
        <v>232</v>
      </c>
      <c r="B12" s="25" t="s">
        <v>231</v>
      </c>
      <c r="C12" s="26">
        <v>53000</v>
      </c>
      <c r="D12" s="25" t="s">
        <v>150</v>
      </c>
      <c r="E12" s="26">
        <v>0</v>
      </c>
      <c r="F12" s="26">
        <v>0</v>
      </c>
      <c r="G12" s="26">
        <v>53000</v>
      </c>
      <c r="H12" s="25" t="s">
        <v>150</v>
      </c>
    </row>
    <row r="13" spans="1:8" ht="15.95" customHeight="1" x14ac:dyDescent="0.2">
      <c r="A13" s="25" t="s">
        <v>230</v>
      </c>
      <c r="B13" s="25" t="s">
        <v>229</v>
      </c>
      <c r="C13" s="26">
        <v>12500</v>
      </c>
      <c r="D13" s="25" t="s">
        <v>150</v>
      </c>
      <c r="E13" s="26">
        <v>0</v>
      </c>
      <c r="F13" s="26">
        <v>0</v>
      </c>
      <c r="G13" s="26">
        <v>12500</v>
      </c>
      <c r="H13" s="25" t="s">
        <v>150</v>
      </c>
    </row>
    <row r="14" spans="1:8" ht="15.95" customHeight="1" x14ac:dyDescent="0.2">
      <c r="A14" s="25" t="s">
        <v>228</v>
      </c>
      <c r="B14" s="25" t="s">
        <v>227</v>
      </c>
      <c r="C14" s="26">
        <v>3000</v>
      </c>
      <c r="D14" s="25" t="s">
        <v>150</v>
      </c>
      <c r="E14" s="26">
        <v>0</v>
      </c>
      <c r="F14" s="26">
        <v>0</v>
      </c>
      <c r="G14" s="26">
        <v>3000</v>
      </c>
      <c r="H14" s="25" t="s">
        <v>150</v>
      </c>
    </row>
    <row r="15" spans="1:8" ht="15.95" customHeight="1" x14ac:dyDescent="0.2">
      <c r="A15" s="25" t="s">
        <v>280</v>
      </c>
      <c r="B15" s="25" t="s">
        <v>279</v>
      </c>
      <c r="C15" s="26">
        <v>15000</v>
      </c>
      <c r="D15" s="25" t="s">
        <v>150</v>
      </c>
      <c r="E15" s="26">
        <v>0</v>
      </c>
      <c r="F15" s="26">
        <v>0</v>
      </c>
      <c r="G15" s="26">
        <v>15000</v>
      </c>
      <c r="H15" s="25" t="s">
        <v>150</v>
      </c>
    </row>
    <row r="16" spans="1:8" ht="15.95" customHeight="1" x14ac:dyDescent="0.2">
      <c r="A16" s="25" t="s">
        <v>302</v>
      </c>
      <c r="B16" s="25" t="s">
        <v>301</v>
      </c>
      <c r="C16" s="26">
        <v>10000</v>
      </c>
      <c r="D16" s="25" t="s">
        <v>150</v>
      </c>
      <c r="E16" s="26">
        <v>0</v>
      </c>
      <c r="F16" s="26">
        <v>0</v>
      </c>
      <c r="G16" s="26">
        <v>10000</v>
      </c>
      <c r="H16" s="25" t="s">
        <v>150</v>
      </c>
    </row>
    <row r="17" spans="1:8" ht="15.95" customHeight="1" x14ac:dyDescent="0.2">
      <c r="A17" s="25" t="s">
        <v>226</v>
      </c>
      <c r="B17" s="25" t="s">
        <v>225</v>
      </c>
      <c r="C17" s="26">
        <v>12500</v>
      </c>
      <c r="D17" s="25" t="s">
        <v>150</v>
      </c>
      <c r="E17" s="26">
        <v>0</v>
      </c>
      <c r="F17" s="26">
        <v>0</v>
      </c>
      <c r="G17" s="26">
        <v>12500</v>
      </c>
      <c r="H17" s="25" t="s">
        <v>150</v>
      </c>
    </row>
    <row r="18" spans="1:8" ht="15.95" customHeight="1" x14ac:dyDescent="0.2">
      <c r="A18" s="25" t="s">
        <v>278</v>
      </c>
      <c r="B18" s="25" t="s">
        <v>277</v>
      </c>
      <c r="C18" s="26">
        <v>12500</v>
      </c>
      <c r="D18" s="25" t="s">
        <v>150</v>
      </c>
      <c r="E18" s="26">
        <v>0</v>
      </c>
      <c r="F18" s="26">
        <v>0</v>
      </c>
      <c r="G18" s="26">
        <v>12500</v>
      </c>
      <c r="H18" s="25" t="s">
        <v>150</v>
      </c>
    </row>
    <row r="19" spans="1:8" ht="15.95" customHeight="1" x14ac:dyDescent="0.2">
      <c r="A19" s="25" t="s">
        <v>276</v>
      </c>
      <c r="B19" s="25" t="s">
        <v>275</v>
      </c>
      <c r="C19" s="26">
        <v>12500</v>
      </c>
      <c r="D19" s="25" t="s">
        <v>150</v>
      </c>
      <c r="E19" s="26">
        <v>0</v>
      </c>
      <c r="F19" s="26">
        <v>0</v>
      </c>
      <c r="G19" s="26">
        <v>12500</v>
      </c>
      <c r="H19" s="25" t="s">
        <v>150</v>
      </c>
    </row>
    <row r="20" spans="1:8" ht="15.95" customHeight="1" x14ac:dyDescent="0.2">
      <c r="A20" s="25" t="s">
        <v>274</v>
      </c>
      <c r="B20" s="25" t="s">
        <v>273</v>
      </c>
      <c r="C20" s="26">
        <v>12500</v>
      </c>
      <c r="D20" s="25" t="s">
        <v>150</v>
      </c>
      <c r="E20" s="26">
        <v>0</v>
      </c>
      <c r="F20" s="26">
        <v>0</v>
      </c>
      <c r="G20" s="26">
        <v>12500</v>
      </c>
      <c r="H20" s="25" t="s">
        <v>150</v>
      </c>
    </row>
    <row r="21" spans="1:8" ht="15.95" customHeight="1" x14ac:dyDescent="0.2">
      <c r="A21" s="25" t="s">
        <v>224</v>
      </c>
      <c r="B21" s="25" t="s">
        <v>223</v>
      </c>
      <c r="C21" s="26">
        <v>358114824.87</v>
      </c>
      <c r="D21" s="25" t="s">
        <v>150</v>
      </c>
      <c r="E21" s="26">
        <v>207956650.56</v>
      </c>
      <c r="F21" s="26">
        <v>268374127.83000001</v>
      </c>
      <c r="G21" s="37">
        <v>297697347.60000002</v>
      </c>
      <c r="H21" s="25" t="s">
        <v>150</v>
      </c>
    </row>
    <row r="22" spans="1:8" ht="15.95" customHeight="1" x14ac:dyDescent="0.2">
      <c r="A22" s="25" t="s">
        <v>222</v>
      </c>
      <c r="B22" s="25" t="s">
        <v>221</v>
      </c>
      <c r="C22" s="26">
        <v>37737002.340000004</v>
      </c>
      <c r="D22" s="25" t="s">
        <v>150</v>
      </c>
      <c r="E22" s="26">
        <v>53781225.950000003</v>
      </c>
      <c r="F22" s="26">
        <v>35843209.509999998</v>
      </c>
      <c r="G22" s="26">
        <v>55675018.780000001</v>
      </c>
      <c r="H22" s="25" t="s">
        <v>150</v>
      </c>
    </row>
    <row r="23" spans="1:8" ht="15.95" customHeight="1" x14ac:dyDescent="0.2">
      <c r="A23" s="25" t="s">
        <v>220</v>
      </c>
      <c r="B23" s="25" t="s">
        <v>219</v>
      </c>
      <c r="C23" s="26">
        <v>1783596.84</v>
      </c>
      <c r="D23" s="25" t="s">
        <v>150</v>
      </c>
      <c r="E23" s="26">
        <v>439424.86</v>
      </c>
      <c r="F23" s="26">
        <v>1442981.06</v>
      </c>
      <c r="G23" s="26">
        <v>780040.64</v>
      </c>
      <c r="H23" s="25" t="s">
        <v>150</v>
      </c>
    </row>
    <row r="24" spans="1:8" ht="15.95" customHeight="1" x14ac:dyDescent="0.2">
      <c r="A24" s="25" t="s">
        <v>218</v>
      </c>
      <c r="B24" s="25" t="s">
        <v>217</v>
      </c>
      <c r="C24" s="26">
        <v>80739.570000000007</v>
      </c>
      <c r="D24" s="25" t="s">
        <v>150</v>
      </c>
      <c r="E24" s="26">
        <v>12.45</v>
      </c>
      <c r="F24" s="26">
        <v>0</v>
      </c>
      <c r="G24" s="26">
        <v>80752.02</v>
      </c>
      <c r="H24" s="25" t="s">
        <v>150</v>
      </c>
    </row>
    <row r="25" spans="1:8" ht="15.95" customHeight="1" x14ac:dyDescent="0.2">
      <c r="A25" s="25" t="s">
        <v>216</v>
      </c>
      <c r="B25" s="25" t="s">
        <v>215</v>
      </c>
      <c r="C25" s="26">
        <v>4942455.57</v>
      </c>
      <c r="D25" s="25" t="s">
        <v>150</v>
      </c>
      <c r="E25" s="26">
        <v>18571.830000000002</v>
      </c>
      <c r="F25" s="26">
        <v>0</v>
      </c>
      <c r="G25" s="26">
        <v>4961027.4000000004</v>
      </c>
      <c r="H25" s="25" t="s">
        <v>150</v>
      </c>
    </row>
    <row r="26" spans="1:8" ht="15.95" customHeight="1" x14ac:dyDescent="0.2">
      <c r="A26" s="25" t="s">
        <v>214</v>
      </c>
      <c r="B26" s="25" t="s">
        <v>213</v>
      </c>
      <c r="C26" s="26">
        <v>19885.84</v>
      </c>
      <c r="D26" s="25" t="s">
        <v>150</v>
      </c>
      <c r="E26" s="26">
        <v>67013.37</v>
      </c>
      <c r="F26" s="26">
        <v>81750</v>
      </c>
      <c r="G26" s="26">
        <v>5149.21</v>
      </c>
      <c r="H26" s="25" t="s">
        <v>150</v>
      </c>
    </row>
    <row r="27" spans="1:8" ht="15.95" customHeight="1" x14ac:dyDescent="0.2">
      <c r="A27" s="25" t="s">
        <v>212</v>
      </c>
      <c r="B27" s="25" t="s">
        <v>211</v>
      </c>
      <c r="C27" s="26">
        <v>1634.19</v>
      </c>
      <c r="D27" s="25" t="s">
        <v>150</v>
      </c>
      <c r="E27" s="26">
        <v>0</v>
      </c>
      <c r="F27" s="26">
        <v>0</v>
      </c>
      <c r="G27" s="26">
        <v>1634.19</v>
      </c>
      <c r="H27" s="25" t="s">
        <v>150</v>
      </c>
    </row>
    <row r="28" spans="1:8" ht="15.95" customHeight="1" x14ac:dyDescent="0.2">
      <c r="A28" s="25" t="s">
        <v>210</v>
      </c>
      <c r="B28" s="25" t="s">
        <v>209</v>
      </c>
      <c r="C28" s="26">
        <v>18.22</v>
      </c>
      <c r="D28" s="25" t="s">
        <v>150</v>
      </c>
      <c r="E28" s="26">
        <v>6552</v>
      </c>
      <c r="F28" s="26">
        <v>6550</v>
      </c>
      <c r="G28" s="26">
        <v>20.22</v>
      </c>
      <c r="H28" s="25" t="s">
        <v>150</v>
      </c>
    </row>
    <row r="29" spans="1:8" ht="15.95" customHeight="1" x14ac:dyDescent="0.2">
      <c r="A29" s="25" t="s">
        <v>208</v>
      </c>
      <c r="B29" s="25" t="s">
        <v>207</v>
      </c>
      <c r="C29" s="26">
        <v>1729585.85</v>
      </c>
      <c r="D29" s="25" t="s">
        <v>150</v>
      </c>
      <c r="E29" s="26">
        <v>9042670.8000000007</v>
      </c>
      <c r="F29" s="26">
        <v>10725725.050000001</v>
      </c>
      <c r="G29" s="26">
        <v>46531.6</v>
      </c>
      <c r="H29" s="25" t="s">
        <v>150</v>
      </c>
    </row>
    <row r="30" spans="1:8" ht="15.95" customHeight="1" x14ac:dyDescent="0.2">
      <c r="A30" s="25" t="s">
        <v>206</v>
      </c>
      <c r="B30" s="25" t="s">
        <v>205</v>
      </c>
      <c r="C30" s="26">
        <v>26440898.059999999</v>
      </c>
      <c r="D30" s="25" t="s">
        <v>150</v>
      </c>
      <c r="E30" s="26">
        <v>22602933.079999998</v>
      </c>
      <c r="F30" s="26">
        <v>9335929.2400000002</v>
      </c>
      <c r="G30" s="26">
        <v>39707901.899999999</v>
      </c>
      <c r="H30" s="25" t="s">
        <v>150</v>
      </c>
    </row>
    <row r="31" spans="1:8" ht="15.95" customHeight="1" x14ac:dyDescent="0.2">
      <c r="A31" s="25" t="s">
        <v>272</v>
      </c>
      <c r="B31" s="25" t="s">
        <v>271</v>
      </c>
      <c r="C31" s="26">
        <v>2738188.2</v>
      </c>
      <c r="D31" s="25" t="s">
        <v>150</v>
      </c>
      <c r="E31" s="26">
        <v>4416286.28</v>
      </c>
      <c r="F31" s="26">
        <v>697961</v>
      </c>
      <c r="G31" s="26">
        <v>6456513.4800000004</v>
      </c>
      <c r="H31" s="25" t="s">
        <v>150</v>
      </c>
    </row>
    <row r="32" spans="1:8" ht="15.95" customHeight="1" x14ac:dyDescent="0.2">
      <c r="A32" s="25" t="s">
        <v>300</v>
      </c>
      <c r="B32" s="25" t="s">
        <v>299</v>
      </c>
      <c r="C32" s="26">
        <v>0</v>
      </c>
      <c r="D32" s="25" t="s">
        <v>150</v>
      </c>
      <c r="E32" s="26">
        <v>17187761.280000001</v>
      </c>
      <c r="F32" s="26">
        <v>13552313.16</v>
      </c>
      <c r="G32" s="26">
        <v>3635448.12</v>
      </c>
      <c r="H32" s="25" t="s">
        <v>150</v>
      </c>
    </row>
    <row r="33" spans="1:8" ht="15.95" customHeight="1" x14ac:dyDescent="0.2">
      <c r="A33" s="25" t="s">
        <v>204</v>
      </c>
      <c r="B33" s="25" t="s">
        <v>203</v>
      </c>
      <c r="C33" s="26">
        <v>32812907.370000001</v>
      </c>
      <c r="D33" s="25" t="s">
        <v>150</v>
      </c>
      <c r="E33" s="26">
        <v>38249426.799999997</v>
      </c>
      <c r="F33" s="26">
        <v>50271601.079999998</v>
      </c>
      <c r="G33" s="26">
        <v>20790733.09</v>
      </c>
      <c r="H33" s="25" t="s">
        <v>150</v>
      </c>
    </row>
    <row r="34" spans="1:8" ht="15.95" customHeight="1" x14ac:dyDescent="0.2">
      <c r="A34" s="25" t="s">
        <v>202</v>
      </c>
      <c r="B34" s="25" t="s">
        <v>201</v>
      </c>
      <c r="C34" s="26">
        <v>28919560.109999999</v>
      </c>
      <c r="D34" s="25" t="s">
        <v>150</v>
      </c>
      <c r="E34" s="26">
        <v>17657525.239999998</v>
      </c>
      <c r="F34" s="26">
        <v>33571601.079999998</v>
      </c>
      <c r="G34" s="26">
        <v>13005484.27</v>
      </c>
      <c r="H34" s="25" t="s">
        <v>150</v>
      </c>
    </row>
    <row r="35" spans="1:8" ht="15.95" customHeight="1" x14ac:dyDescent="0.2">
      <c r="A35" s="25" t="s">
        <v>200</v>
      </c>
      <c r="B35" s="25" t="s">
        <v>199</v>
      </c>
      <c r="C35" s="26">
        <v>1092485.5900000001</v>
      </c>
      <c r="D35" s="25" t="s">
        <v>150</v>
      </c>
      <c r="E35" s="26">
        <v>4110.4799999999996</v>
      </c>
      <c r="F35" s="26">
        <v>0</v>
      </c>
      <c r="G35" s="26">
        <v>1096596.07</v>
      </c>
      <c r="H35" s="25" t="s">
        <v>150</v>
      </c>
    </row>
    <row r="36" spans="1:8" ht="15.95" customHeight="1" x14ac:dyDescent="0.2">
      <c r="A36" s="25" t="s">
        <v>198</v>
      </c>
      <c r="B36" s="25" t="s">
        <v>197</v>
      </c>
      <c r="C36" s="26">
        <v>337407.15</v>
      </c>
      <c r="D36" s="25" t="s">
        <v>150</v>
      </c>
      <c r="E36" s="26">
        <v>1262.8399999999999</v>
      </c>
      <c r="F36" s="26">
        <v>0</v>
      </c>
      <c r="G36" s="26">
        <v>338669.99</v>
      </c>
      <c r="H36" s="25" t="s">
        <v>150</v>
      </c>
    </row>
    <row r="37" spans="1:8" ht="15.95" customHeight="1" x14ac:dyDescent="0.2">
      <c r="A37" s="25" t="s">
        <v>298</v>
      </c>
      <c r="B37" s="25" t="s">
        <v>297</v>
      </c>
      <c r="C37" s="26">
        <v>2463453.52</v>
      </c>
      <c r="D37" s="25" t="s">
        <v>150</v>
      </c>
      <c r="E37" s="26">
        <v>20586528.239999998</v>
      </c>
      <c r="F37" s="26">
        <v>16700000</v>
      </c>
      <c r="G37" s="26">
        <v>6349981.7599999998</v>
      </c>
      <c r="H37" s="25" t="s">
        <v>150</v>
      </c>
    </row>
    <row r="38" spans="1:8" ht="15.95" customHeight="1" x14ac:dyDescent="0.2">
      <c r="A38" s="25" t="s">
        <v>196</v>
      </c>
      <c r="B38" s="25" t="s">
        <v>195</v>
      </c>
      <c r="C38" s="26">
        <v>1</v>
      </c>
      <c r="D38" s="25" t="s">
        <v>150</v>
      </c>
      <c r="E38" s="26">
        <v>0</v>
      </c>
      <c r="F38" s="26">
        <v>0</v>
      </c>
      <c r="G38" s="26">
        <v>1</v>
      </c>
      <c r="H38" s="25" t="s">
        <v>150</v>
      </c>
    </row>
    <row r="39" spans="1:8" ht="15.95" customHeight="1" x14ac:dyDescent="0.2">
      <c r="A39" s="25" t="s">
        <v>194</v>
      </c>
      <c r="B39" s="25" t="s">
        <v>193</v>
      </c>
      <c r="C39" s="26">
        <v>287564019.16000003</v>
      </c>
      <c r="D39" s="25" t="s">
        <v>150</v>
      </c>
      <c r="E39" s="26">
        <v>110932299.66</v>
      </c>
      <c r="F39" s="26">
        <v>177265619.09</v>
      </c>
      <c r="G39" s="26">
        <v>221230699.72999999</v>
      </c>
      <c r="H39" s="25" t="s">
        <v>150</v>
      </c>
    </row>
    <row r="40" spans="1:8" ht="15.95" customHeight="1" x14ac:dyDescent="0.2">
      <c r="A40" s="25" t="s">
        <v>192</v>
      </c>
      <c r="B40" s="25" t="s">
        <v>191</v>
      </c>
      <c r="C40" s="26">
        <v>5027073.1399999997</v>
      </c>
      <c r="D40" s="25" t="s">
        <v>150</v>
      </c>
      <c r="E40" s="26">
        <v>18914.36</v>
      </c>
      <c r="F40" s="26">
        <v>0</v>
      </c>
      <c r="G40" s="26">
        <v>5045987.5</v>
      </c>
      <c r="H40" s="25" t="s">
        <v>150</v>
      </c>
    </row>
    <row r="41" spans="1:8" ht="15.95" customHeight="1" x14ac:dyDescent="0.2">
      <c r="A41" s="25" t="s">
        <v>190</v>
      </c>
      <c r="B41" s="25" t="s">
        <v>189</v>
      </c>
      <c r="C41" s="26">
        <v>8124706.6600000001</v>
      </c>
      <c r="D41" s="25" t="s">
        <v>150</v>
      </c>
      <c r="E41" s="26">
        <v>30569.21</v>
      </c>
      <c r="F41" s="26">
        <v>0</v>
      </c>
      <c r="G41" s="26">
        <v>8155275.8700000001</v>
      </c>
      <c r="H41" s="25" t="s">
        <v>150</v>
      </c>
    </row>
    <row r="42" spans="1:8" ht="15.95" customHeight="1" x14ac:dyDescent="0.2">
      <c r="A42" s="25" t="s">
        <v>188</v>
      </c>
      <c r="B42" s="25" t="s">
        <v>187</v>
      </c>
      <c r="C42" s="26">
        <v>675320.73</v>
      </c>
      <c r="D42" s="25" t="s">
        <v>150</v>
      </c>
      <c r="E42" s="26">
        <v>157.57</v>
      </c>
      <c r="F42" s="26">
        <v>0</v>
      </c>
      <c r="G42" s="26">
        <v>675478.3</v>
      </c>
      <c r="H42" s="25" t="s">
        <v>150</v>
      </c>
    </row>
    <row r="43" spans="1:8" ht="15.95" customHeight="1" x14ac:dyDescent="0.2">
      <c r="A43" s="25" t="s">
        <v>186</v>
      </c>
      <c r="B43" s="25" t="s">
        <v>185</v>
      </c>
      <c r="C43" s="26">
        <v>2068244.31</v>
      </c>
      <c r="D43" s="25" t="s">
        <v>150</v>
      </c>
      <c r="E43" s="26">
        <v>482.59</v>
      </c>
      <c r="F43" s="26">
        <v>0</v>
      </c>
      <c r="G43" s="26">
        <v>2068726.9</v>
      </c>
      <c r="H43" s="25" t="s">
        <v>150</v>
      </c>
    </row>
    <row r="44" spans="1:8" ht="15.95" customHeight="1" x14ac:dyDescent="0.2">
      <c r="A44" s="25" t="s">
        <v>184</v>
      </c>
      <c r="B44" s="25" t="s">
        <v>183</v>
      </c>
      <c r="C44" s="26">
        <v>291322.28000000003</v>
      </c>
      <c r="D44" s="25" t="s">
        <v>150</v>
      </c>
      <c r="E44" s="26">
        <v>351397.1</v>
      </c>
      <c r="F44" s="26">
        <v>25000</v>
      </c>
      <c r="G44" s="26">
        <v>617719.38</v>
      </c>
      <c r="H44" s="25" t="s">
        <v>150</v>
      </c>
    </row>
    <row r="45" spans="1:8" ht="15.95" customHeight="1" x14ac:dyDescent="0.2">
      <c r="A45" s="25" t="s">
        <v>182</v>
      </c>
      <c r="B45" s="25" t="s">
        <v>181</v>
      </c>
      <c r="C45" s="26">
        <v>45571247.729999997</v>
      </c>
      <c r="D45" s="25" t="s">
        <v>150</v>
      </c>
      <c r="E45" s="26">
        <v>5351389.38</v>
      </c>
      <c r="F45" s="26">
        <v>11639784.939999999</v>
      </c>
      <c r="G45" s="26">
        <v>39282852.170000002</v>
      </c>
      <c r="H45" s="25" t="s">
        <v>150</v>
      </c>
    </row>
    <row r="46" spans="1:8" ht="15.95" customHeight="1" x14ac:dyDescent="0.2">
      <c r="A46" s="25" t="s">
        <v>180</v>
      </c>
      <c r="B46" s="25" t="s">
        <v>179</v>
      </c>
      <c r="C46" s="26">
        <v>32627.05</v>
      </c>
      <c r="D46" s="25" t="s">
        <v>150</v>
      </c>
      <c r="E46" s="26">
        <v>115.69</v>
      </c>
      <c r="F46" s="26">
        <v>0</v>
      </c>
      <c r="G46" s="26">
        <v>32742.74</v>
      </c>
      <c r="H46" s="25" t="s">
        <v>150</v>
      </c>
    </row>
    <row r="47" spans="1:8" ht="15.95" customHeight="1" x14ac:dyDescent="0.2">
      <c r="A47" s="25" t="s">
        <v>178</v>
      </c>
      <c r="B47" s="25" t="s">
        <v>177</v>
      </c>
      <c r="C47" s="26">
        <v>110651920.42</v>
      </c>
      <c r="D47" s="25" t="s">
        <v>150</v>
      </c>
      <c r="E47" s="26">
        <v>281264.45</v>
      </c>
      <c r="F47" s="26">
        <v>55547465.329999998</v>
      </c>
      <c r="G47" s="26">
        <v>55385719.539999999</v>
      </c>
      <c r="H47" s="25" t="s">
        <v>150</v>
      </c>
    </row>
    <row r="48" spans="1:8" ht="15.95" customHeight="1" x14ac:dyDescent="0.2">
      <c r="A48" s="25" t="s">
        <v>176</v>
      </c>
      <c r="B48" s="25" t="s">
        <v>175</v>
      </c>
      <c r="C48" s="26">
        <v>1298101.1399999999</v>
      </c>
      <c r="D48" s="25" t="s">
        <v>150</v>
      </c>
      <c r="E48" s="26">
        <v>4602.74</v>
      </c>
      <c r="F48" s="26">
        <v>0</v>
      </c>
      <c r="G48" s="26">
        <v>1302703.8799999999</v>
      </c>
      <c r="H48" s="25" t="s">
        <v>150</v>
      </c>
    </row>
    <row r="49" spans="1:8" ht="15.95" customHeight="1" x14ac:dyDescent="0.2">
      <c r="A49" s="25" t="s">
        <v>174</v>
      </c>
      <c r="B49" s="25" t="s">
        <v>173</v>
      </c>
      <c r="C49" s="26">
        <v>441517.47</v>
      </c>
      <c r="D49" s="25" t="s">
        <v>150</v>
      </c>
      <c r="E49" s="26">
        <v>1661.21</v>
      </c>
      <c r="F49" s="26">
        <v>0</v>
      </c>
      <c r="G49" s="26">
        <v>443178.68</v>
      </c>
      <c r="H49" s="25" t="s">
        <v>150</v>
      </c>
    </row>
    <row r="50" spans="1:8" ht="15.95" customHeight="1" x14ac:dyDescent="0.2">
      <c r="A50" s="25" t="s">
        <v>172</v>
      </c>
      <c r="B50" s="25" t="s">
        <v>171</v>
      </c>
      <c r="C50" s="26">
        <v>91418.2</v>
      </c>
      <c r="D50" s="25" t="s">
        <v>150</v>
      </c>
      <c r="E50" s="26">
        <v>16.760000000000002</v>
      </c>
      <c r="F50" s="26">
        <v>0</v>
      </c>
      <c r="G50" s="26">
        <v>91434.96</v>
      </c>
      <c r="H50" s="25" t="s">
        <v>150</v>
      </c>
    </row>
    <row r="51" spans="1:8" ht="15.95" customHeight="1" x14ac:dyDescent="0.2">
      <c r="A51" s="25" t="s">
        <v>170</v>
      </c>
      <c r="B51" s="25" t="s">
        <v>169</v>
      </c>
      <c r="C51" s="26">
        <v>26139842.469999999</v>
      </c>
      <c r="D51" s="25" t="s">
        <v>150</v>
      </c>
      <c r="E51" s="26">
        <v>94552.01</v>
      </c>
      <c r="F51" s="26">
        <v>1407662.13</v>
      </c>
      <c r="G51" s="26">
        <v>24826732.350000001</v>
      </c>
      <c r="H51" s="25" t="s">
        <v>150</v>
      </c>
    </row>
    <row r="52" spans="1:8" ht="15.95" customHeight="1" x14ac:dyDescent="0.2">
      <c r="A52" s="25" t="s">
        <v>270</v>
      </c>
      <c r="B52" s="25" t="s">
        <v>269</v>
      </c>
      <c r="C52" s="26">
        <v>8636717.5899999999</v>
      </c>
      <c r="D52" s="25" t="s">
        <v>150</v>
      </c>
      <c r="E52" s="26">
        <v>30548.3</v>
      </c>
      <c r="F52" s="26">
        <v>2877067.81</v>
      </c>
      <c r="G52" s="26">
        <v>5790198.0800000001</v>
      </c>
      <c r="H52" s="25" t="s">
        <v>150</v>
      </c>
    </row>
    <row r="53" spans="1:8" ht="15.95" customHeight="1" x14ac:dyDescent="0.2">
      <c r="A53" s="25" t="s">
        <v>168</v>
      </c>
      <c r="B53" s="25" t="s">
        <v>167</v>
      </c>
      <c r="C53" s="26">
        <v>10046605.82</v>
      </c>
      <c r="D53" s="25" t="s">
        <v>150</v>
      </c>
      <c r="E53" s="26">
        <v>8899233.7699999996</v>
      </c>
      <c r="F53" s="26">
        <v>16841498.460000001</v>
      </c>
      <c r="G53" s="26">
        <v>2104341.13</v>
      </c>
      <c r="H53" s="25" t="s">
        <v>150</v>
      </c>
    </row>
    <row r="54" spans="1:8" ht="15.95" customHeight="1" x14ac:dyDescent="0.2">
      <c r="A54" s="25" t="s">
        <v>296</v>
      </c>
      <c r="B54" s="25" t="s">
        <v>295</v>
      </c>
      <c r="C54" s="26">
        <v>7360011.1399999997</v>
      </c>
      <c r="D54" s="25" t="s">
        <v>150</v>
      </c>
      <c r="E54" s="26">
        <v>11535703.18</v>
      </c>
      <c r="F54" s="26">
        <v>1327463.25</v>
      </c>
      <c r="G54" s="26">
        <v>17568251.07</v>
      </c>
      <c r="H54" s="25" t="s">
        <v>150</v>
      </c>
    </row>
    <row r="55" spans="1:8" ht="15.95" customHeight="1" x14ac:dyDescent="0.2">
      <c r="A55" s="25" t="s">
        <v>268</v>
      </c>
      <c r="B55" s="25" t="s">
        <v>267</v>
      </c>
      <c r="C55" s="26">
        <v>8986749.4800000004</v>
      </c>
      <c r="D55" s="25" t="s">
        <v>150</v>
      </c>
      <c r="E55" s="26">
        <v>8805466.7200000007</v>
      </c>
      <c r="F55" s="26">
        <v>10364747.6</v>
      </c>
      <c r="G55" s="26">
        <v>7427468.5999999996</v>
      </c>
      <c r="H55" s="25" t="s">
        <v>150</v>
      </c>
    </row>
    <row r="56" spans="1:8" ht="15.95" customHeight="1" x14ac:dyDescent="0.2">
      <c r="A56" s="25" t="s">
        <v>294</v>
      </c>
      <c r="B56" s="25" t="s">
        <v>293</v>
      </c>
      <c r="C56" s="26">
        <v>2953464.66</v>
      </c>
      <c r="D56" s="25" t="s">
        <v>150</v>
      </c>
      <c r="E56" s="26">
        <v>11112.41</v>
      </c>
      <c r="F56" s="26">
        <v>0</v>
      </c>
      <c r="G56" s="26">
        <v>2964577.07</v>
      </c>
      <c r="H56" s="25" t="s">
        <v>150</v>
      </c>
    </row>
    <row r="57" spans="1:8" ht="15.95" customHeight="1" x14ac:dyDescent="0.2">
      <c r="A57" s="25" t="s">
        <v>266</v>
      </c>
      <c r="B57" s="25" t="s">
        <v>265</v>
      </c>
      <c r="C57" s="26">
        <v>989987.61</v>
      </c>
      <c r="D57" s="25" t="s">
        <v>150</v>
      </c>
      <c r="E57" s="26">
        <v>22135098.93</v>
      </c>
      <c r="F57" s="26">
        <v>19418414.789999999</v>
      </c>
      <c r="G57" s="26">
        <v>3706671.75</v>
      </c>
      <c r="H57" s="25" t="s">
        <v>150</v>
      </c>
    </row>
    <row r="58" spans="1:8" ht="15.95" customHeight="1" x14ac:dyDescent="0.2">
      <c r="A58" s="25" t="s">
        <v>292</v>
      </c>
      <c r="B58" s="25" t="s">
        <v>291</v>
      </c>
      <c r="C58" s="26">
        <v>644318.21</v>
      </c>
      <c r="D58" s="25" t="s">
        <v>150</v>
      </c>
      <c r="E58" s="26">
        <v>2424.25</v>
      </c>
      <c r="F58" s="26">
        <v>0</v>
      </c>
      <c r="G58" s="26">
        <v>646742.46</v>
      </c>
      <c r="H58" s="25" t="s">
        <v>150</v>
      </c>
    </row>
    <row r="59" spans="1:8" ht="15.95" customHeight="1" x14ac:dyDescent="0.2">
      <c r="A59" s="25" t="s">
        <v>264</v>
      </c>
      <c r="B59" s="25" t="s">
        <v>263</v>
      </c>
      <c r="C59" s="26">
        <v>565708.89</v>
      </c>
      <c r="D59" s="25" t="s">
        <v>150</v>
      </c>
      <c r="E59" s="26">
        <v>2128.48</v>
      </c>
      <c r="F59" s="26">
        <v>0</v>
      </c>
      <c r="G59" s="26">
        <v>567837.37</v>
      </c>
      <c r="H59" s="25" t="s">
        <v>150</v>
      </c>
    </row>
    <row r="60" spans="1:8" ht="15.95" customHeight="1" x14ac:dyDescent="0.2">
      <c r="A60" s="25" t="s">
        <v>262</v>
      </c>
      <c r="B60" s="25" t="s">
        <v>261</v>
      </c>
      <c r="C60" s="26">
        <v>14742131.76</v>
      </c>
      <c r="D60" s="25" t="s">
        <v>150</v>
      </c>
      <c r="E60" s="26">
        <v>266421.40000000002</v>
      </c>
      <c r="F60" s="26">
        <v>1827893.34</v>
      </c>
      <c r="G60" s="26">
        <v>13180659.82</v>
      </c>
      <c r="H60" s="25" t="s">
        <v>150</v>
      </c>
    </row>
    <row r="61" spans="1:8" ht="15.95" customHeight="1" x14ac:dyDescent="0.2">
      <c r="A61" s="25" t="s">
        <v>290</v>
      </c>
      <c r="B61" s="25" t="s">
        <v>289</v>
      </c>
      <c r="C61" s="26">
        <v>1515668.6</v>
      </c>
      <c r="D61" s="25" t="s">
        <v>150</v>
      </c>
      <c r="E61" s="26">
        <v>5702.7</v>
      </c>
      <c r="F61" s="26">
        <v>0</v>
      </c>
      <c r="G61" s="26">
        <v>1521371.3</v>
      </c>
      <c r="H61" s="25" t="s">
        <v>150</v>
      </c>
    </row>
    <row r="62" spans="1:8" ht="15.95" customHeight="1" x14ac:dyDescent="0.2">
      <c r="A62" s="25" t="s">
        <v>166</v>
      </c>
      <c r="B62" s="25" t="s">
        <v>165</v>
      </c>
      <c r="C62" s="26">
        <v>146922.94</v>
      </c>
      <c r="D62" s="25" t="s">
        <v>150</v>
      </c>
      <c r="E62" s="26">
        <v>520.94000000000005</v>
      </c>
      <c r="F62" s="26">
        <v>0</v>
      </c>
      <c r="G62" s="26">
        <v>147443.88</v>
      </c>
      <c r="H62" s="25" t="s">
        <v>150</v>
      </c>
    </row>
    <row r="63" spans="1:8" ht="15.95" customHeight="1" x14ac:dyDescent="0.2">
      <c r="A63" s="25" t="s">
        <v>164</v>
      </c>
      <c r="B63" s="25" t="s">
        <v>163</v>
      </c>
      <c r="C63" s="26">
        <v>12925689.16</v>
      </c>
      <c r="D63" s="25" t="s">
        <v>150</v>
      </c>
      <c r="E63" s="26">
        <v>33246660.129999999</v>
      </c>
      <c r="F63" s="26">
        <v>38481618.210000001</v>
      </c>
      <c r="G63" s="26">
        <v>7690731.0800000001</v>
      </c>
      <c r="H63" s="25" t="s">
        <v>150</v>
      </c>
    </row>
    <row r="64" spans="1:8" ht="15.95" customHeight="1" x14ac:dyDescent="0.2">
      <c r="A64" s="25" t="s">
        <v>162</v>
      </c>
      <c r="B64" s="25" t="s">
        <v>161</v>
      </c>
      <c r="C64" s="26">
        <v>10271811.779999999</v>
      </c>
      <c r="D64" s="25" t="s">
        <v>150</v>
      </c>
      <c r="E64" s="26">
        <v>34397.769999999997</v>
      </c>
      <c r="F64" s="26">
        <v>0</v>
      </c>
      <c r="G64" s="26">
        <v>10306209.550000001</v>
      </c>
      <c r="H64" s="25" t="s">
        <v>150</v>
      </c>
    </row>
    <row r="65" spans="1:8" ht="15.95" customHeight="1" x14ac:dyDescent="0.2">
      <c r="A65" s="25" t="s">
        <v>260</v>
      </c>
      <c r="B65" s="25" t="s">
        <v>259</v>
      </c>
      <c r="C65" s="26">
        <v>4581070.5599999996</v>
      </c>
      <c r="D65" s="25" t="s">
        <v>150</v>
      </c>
      <c r="E65" s="26">
        <v>9024.7099999999991</v>
      </c>
      <c r="F65" s="26">
        <v>0</v>
      </c>
      <c r="G65" s="26">
        <v>4590095.2699999996</v>
      </c>
      <c r="H65" s="25" t="s">
        <v>150</v>
      </c>
    </row>
    <row r="66" spans="1:8" ht="15.95" customHeight="1" x14ac:dyDescent="0.2">
      <c r="A66" s="25" t="s">
        <v>258</v>
      </c>
      <c r="B66" s="25" t="s">
        <v>257</v>
      </c>
      <c r="C66" s="26">
        <v>3250.77</v>
      </c>
      <c r="D66" s="25" t="s">
        <v>150</v>
      </c>
      <c r="E66" s="26">
        <v>12.23</v>
      </c>
      <c r="F66" s="26">
        <v>0</v>
      </c>
      <c r="G66" s="26">
        <v>3263</v>
      </c>
      <c r="H66" s="25" t="s">
        <v>150</v>
      </c>
    </row>
    <row r="67" spans="1:8" ht="15.95" customHeight="1" x14ac:dyDescent="0.2">
      <c r="A67" s="25" t="s">
        <v>256</v>
      </c>
      <c r="B67" s="25" t="s">
        <v>255</v>
      </c>
      <c r="C67" s="26">
        <v>1874580.9</v>
      </c>
      <c r="D67" s="25" t="s">
        <v>150</v>
      </c>
      <c r="E67" s="26">
        <v>16700143.050000001</v>
      </c>
      <c r="F67" s="26">
        <v>16600101.67</v>
      </c>
      <c r="G67" s="26">
        <v>1974622.28</v>
      </c>
      <c r="H67" s="25" t="s">
        <v>150</v>
      </c>
    </row>
    <row r="68" spans="1:8" ht="15.95" customHeight="1" x14ac:dyDescent="0.2">
      <c r="A68" s="25" t="s">
        <v>288</v>
      </c>
      <c r="B68" s="25" t="s">
        <v>287</v>
      </c>
      <c r="C68" s="26">
        <v>0</v>
      </c>
      <c r="D68" s="25" t="s">
        <v>150</v>
      </c>
      <c r="E68" s="26">
        <v>3111663.75</v>
      </c>
      <c r="F68" s="26">
        <v>0</v>
      </c>
      <c r="G68" s="26">
        <v>3111663.75</v>
      </c>
      <c r="H68" s="25" t="s">
        <v>150</v>
      </c>
    </row>
    <row r="69" spans="1:8" ht="15.95" customHeight="1" x14ac:dyDescent="0.2">
      <c r="A69" s="25" t="s">
        <v>286</v>
      </c>
      <c r="B69" s="25" t="s">
        <v>285</v>
      </c>
      <c r="C69" s="26">
        <v>896</v>
      </c>
      <c r="D69" s="25" t="s">
        <v>150</v>
      </c>
      <c r="E69" s="26">
        <v>4993698.1500000004</v>
      </c>
      <c r="F69" s="26">
        <v>4993698.1500000004</v>
      </c>
      <c r="G69" s="26">
        <v>896</v>
      </c>
      <c r="H69" s="25" t="s">
        <v>150</v>
      </c>
    </row>
    <row r="70" spans="1:8" ht="15.95" customHeight="1" x14ac:dyDescent="0.2">
      <c r="A70" s="25" t="s">
        <v>284</v>
      </c>
      <c r="B70" s="25" t="s">
        <v>283</v>
      </c>
      <c r="C70" s="26">
        <v>896</v>
      </c>
      <c r="D70" s="25" t="s">
        <v>150</v>
      </c>
      <c r="E70" s="26">
        <v>4993698.1500000004</v>
      </c>
      <c r="F70" s="26">
        <v>4993698.1500000004</v>
      </c>
      <c r="G70" s="26">
        <v>896</v>
      </c>
      <c r="H70" s="25" t="s">
        <v>150</v>
      </c>
    </row>
    <row r="71" spans="1:8" ht="15.95" customHeight="1" x14ac:dyDescent="0.2">
      <c r="A71" s="25" t="s">
        <v>160</v>
      </c>
      <c r="B71" s="25" t="s">
        <v>159</v>
      </c>
      <c r="C71" s="26">
        <v>741441.76</v>
      </c>
      <c r="D71" s="25" t="s">
        <v>150</v>
      </c>
      <c r="E71" s="26">
        <v>0</v>
      </c>
      <c r="F71" s="26">
        <v>0</v>
      </c>
      <c r="G71" s="37">
        <v>741441.76</v>
      </c>
      <c r="H71" s="25" t="s">
        <v>150</v>
      </c>
    </row>
    <row r="72" spans="1:8" ht="15.95" customHeight="1" x14ac:dyDescent="0.2">
      <c r="A72" s="25" t="s">
        <v>158</v>
      </c>
      <c r="B72" s="25" t="s">
        <v>157</v>
      </c>
      <c r="C72" s="26">
        <v>741441.76</v>
      </c>
      <c r="D72" s="25" t="s">
        <v>150</v>
      </c>
      <c r="E72" s="26">
        <v>0</v>
      </c>
      <c r="F72" s="26">
        <v>0</v>
      </c>
      <c r="G72" s="26">
        <v>741441.76</v>
      </c>
      <c r="H72" s="25" t="s">
        <v>150</v>
      </c>
    </row>
    <row r="73" spans="1:8" ht="15.95" customHeight="1" x14ac:dyDescent="0.2">
      <c r="A73" s="25" t="s">
        <v>156</v>
      </c>
      <c r="B73" s="25" t="s">
        <v>155</v>
      </c>
      <c r="C73" s="26">
        <v>224006.71</v>
      </c>
      <c r="D73" s="25" t="s">
        <v>150</v>
      </c>
      <c r="E73" s="26">
        <v>0</v>
      </c>
      <c r="F73" s="26">
        <v>0</v>
      </c>
      <c r="G73" s="26">
        <v>224006.71</v>
      </c>
      <c r="H73" s="25" t="s">
        <v>150</v>
      </c>
    </row>
    <row r="74" spans="1:8" ht="15.95" customHeight="1" x14ac:dyDescent="0.2">
      <c r="A74" s="25" t="s">
        <v>154</v>
      </c>
      <c r="B74" s="25" t="s">
        <v>153</v>
      </c>
      <c r="C74" s="26">
        <v>513818.8</v>
      </c>
      <c r="D74" s="25" t="s">
        <v>150</v>
      </c>
      <c r="E74" s="26">
        <v>0</v>
      </c>
      <c r="F74" s="26">
        <v>0</v>
      </c>
      <c r="G74" s="26">
        <v>513818.8</v>
      </c>
      <c r="H74" s="25" t="s">
        <v>150</v>
      </c>
    </row>
    <row r="75" spans="1:8" ht="15.95" customHeight="1" x14ac:dyDescent="0.2">
      <c r="A75" s="25" t="s">
        <v>152</v>
      </c>
      <c r="B75" s="25" t="s">
        <v>151</v>
      </c>
      <c r="C75" s="26">
        <v>3616.25</v>
      </c>
      <c r="D75" s="25" t="s">
        <v>150</v>
      </c>
      <c r="E75" s="26">
        <v>0</v>
      </c>
      <c r="F75" s="26">
        <v>0</v>
      </c>
      <c r="G75" s="26">
        <v>3616.25</v>
      </c>
      <c r="H75" s="25" t="s">
        <v>150</v>
      </c>
    </row>
    <row r="76" spans="1:8" ht="15.95" customHeight="1" x14ac:dyDescent="0.2">
      <c r="A76" s="25" t="s">
        <v>150</v>
      </c>
      <c r="B76" s="25" t="s">
        <v>150</v>
      </c>
      <c r="C76" s="25" t="s">
        <v>150</v>
      </c>
      <c r="D76" s="25" t="s">
        <v>150</v>
      </c>
      <c r="E76" s="25" t="s">
        <v>150</v>
      </c>
      <c r="F76" s="25" t="s">
        <v>150</v>
      </c>
      <c r="G76" s="25" t="s">
        <v>150</v>
      </c>
      <c r="H76" s="25" t="s">
        <v>150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93C4-C8A3-45A4-BB7D-379BCC916664}">
  <dimension ref="A1:H169"/>
  <sheetViews>
    <sheetView topLeftCell="A139" workbookViewId="0">
      <selection activeCell="G78" sqref="G78"/>
    </sheetView>
  </sheetViews>
  <sheetFormatPr baseColWidth="10" defaultRowHeight="12.75" x14ac:dyDescent="0.2"/>
  <cols>
    <col min="1" max="1" width="13.7109375" style="24" customWidth="1"/>
    <col min="2" max="2" width="32.28515625" style="24" customWidth="1"/>
    <col min="3" max="8" width="13.7109375" style="24" customWidth="1"/>
    <col min="9" max="256" width="9.140625" style="24" customWidth="1"/>
    <col min="257" max="16384" width="11.42578125" style="24"/>
  </cols>
  <sheetData>
    <row r="1" spans="1:8" ht="24" customHeight="1" x14ac:dyDescent="0.2">
      <c r="A1" s="36" t="s">
        <v>253</v>
      </c>
      <c r="D1" s="34" t="s">
        <v>252</v>
      </c>
      <c r="H1" s="35" t="s">
        <v>251</v>
      </c>
    </row>
    <row r="2" spans="1:8" ht="24" customHeight="1" x14ac:dyDescent="0.2">
      <c r="A2" s="34" t="s">
        <v>303</v>
      </c>
    </row>
    <row r="3" spans="1:8" ht="24" customHeight="1" x14ac:dyDescent="0.2">
      <c r="A3" s="34" t="s">
        <v>250</v>
      </c>
    </row>
    <row r="4" spans="1:8" ht="12" customHeight="1" x14ac:dyDescent="0.2">
      <c r="A4" s="29"/>
      <c r="B4" s="29"/>
      <c r="C4" s="29"/>
      <c r="D4" s="29"/>
      <c r="E4" s="29"/>
      <c r="F4" s="29"/>
      <c r="G4" s="29"/>
      <c r="H4" s="29"/>
    </row>
    <row r="5" spans="1:8" ht="18" customHeight="1" x14ac:dyDescent="0.2">
      <c r="A5" s="31" t="s">
        <v>249</v>
      </c>
      <c r="B5" s="31" t="s">
        <v>248</v>
      </c>
      <c r="C5" s="30" t="s">
        <v>246</v>
      </c>
      <c r="D5" s="31" t="s">
        <v>247</v>
      </c>
      <c r="E5" s="33"/>
      <c r="F5" s="33"/>
      <c r="G5" s="30" t="s">
        <v>246</v>
      </c>
      <c r="H5" s="31" t="s">
        <v>245</v>
      </c>
    </row>
    <row r="6" spans="1:8" ht="18" customHeight="1" x14ac:dyDescent="0.2">
      <c r="A6" s="33"/>
      <c r="B6" s="33"/>
      <c r="C6" s="31" t="s">
        <v>242</v>
      </c>
      <c r="D6" s="30" t="s">
        <v>241</v>
      </c>
      <c r="E6" s="32" t="s">
        <v>244</v>
      </c>
      <c r="F6" s="32" t="s">
        <v>243</v>
      </c>
      <c r="G6" s="31" t="s">
        <v>242</v>
      </c>
      <c r="H6" s="30" t="s">
        <v>241</v>
      </c>
    </row>
    <row r="7" spans="1:8" ht="12" customHeight="1" x14ac:dyDescent="0.2">
      <c r="A7" s="29"/>
      <c r="B7" s="29"/>
      <c r="C7" s="29"/>
      <c r="D7" s="29"/>
      <c r="E7" s="29"/>
      <c r="F7" s="29"/>
      <c r="G7" s="29"/>
      <c r="H7" s="29"/>
    </row>
    <row r="8" spans="1:8" ht="15.95" customHeight="1" x14ac:dyDescent="0.2">
      <c r="A8" s="27" t="s">
        <v>600</v>
      </c>
      <c r="B8" s="27" t="s">
        <v>599</v>
      </c>
      <c r="C8" s="28">
        <v>243066866.61000001</v>
      </c>
      <c r="D8" s="27" t="s">
        <v>150</v>
      </c>
      <c r="E8" s="28">
        <v>141115402.44</v>
      </c>
      <c r="F8" s="28">
        <v>158817873.12</v>
      </c>
      <c r="G8" s="28">
        <v>225364395.93000001</v>
      </c>
      <c r="H8" s="27" t="s">
        <v>150</v>
      </c>
    </row>
    <row r="9" spans="1:8" ht="15.95" customHeight="1" x14ac:dyDescent="0.2">
      <c r="A9" s="25" t="s">
        <v>598</v>
      </c>
      <c r="B9" s="25" t="s">
        <v>597</v>
      </c>
      <c r="C9" s="26">
        <v>240651421.84999999</v>
      </c>
      <c r="D9" s="25" t="s">
        <v>150</v>
      </c>
      <c r="E9" s="26">
        <v>111113911.31</v>
      </c>
      <c r="F9" s="26">
        <v>128767620.89</v>
      </c>
      <c r="G9" s="37">
        <v>222997712.27000001</v>
      </c>
      <c r="H9" s="25" t="s">
        <v>150</v>
      </c>
    </row>
    <row r="10" spans="1:8" ht="15.95" customHeight="1" x14ac:dyDescent="0.2">
      <c r="A10" s="25" t="s">
        <v>596</v>
      </c>
      <c r="B10" s="25" t="s">
        <v>595</v>
      </c>
      <c r="C10" s="26">
        <v>3969336.7</v>
      </c>
      <c r="D10" s="25" t="s">
        <v>150</v>
      </c>
      <c r="E10" s="26">
        <v>3111142.79</v>
      </c>
      <c r="F10" s="26">
        <v>4997666.2699999996</v>
      </c>
      <c r="G10" s="26">
        <v>2082813.22</v>
      </c>
      <c r="H10" s="25" t="s">
        <v>150</v>
      </c>
    </row>
    <row r="11" spans="1:8" ht="15.95" customHeight="1" x14ac:dyDescent="0.2">
      <c r="A11" s="25" t="s">
        <v>594</v>
      </c>
      <c r="B11" s="25" t="s">
        <v>593</v>
      </c>
      <c r="C11" s="26">
        <v>17963.96</v>
      </c>
      <c r="D11" s="25" t="s">
        <v>150</v>
      </c>
      <c r="E11" s="26">
        <v>1057796.03</v>
      </c>
      <c r="F11" s="26">
        <v>330557.77</v>
      </c>
      <c r="G11" s="26">
        <v>745202.22</v>
      </c>
      <c r="H11" s="25" t="s">
        <v>150</v>
      </c>
    </row>
    <row r="12" spans="1:8" ht="15.95" customHeight="1" x14ac:dyDescent="0.2">
      <c r="A12" s="25" t="s">
        <v>592</v>
      </c>
      <c r="B12" s="25" t="s">
        <v>591</v>
      </c>
      <c r="C12" s="26">
        <v>0</v>
      </c>
      <c r="D12" s="25" t="s">
        <v>150</v>
      </c>
      <c r="E12" s="26">
        <v>67525.919999999998</v>
      </c>
      <c r="F12" s="26">
        <v>0</v>
      </c>
      <c r="G12" s="26">
        <v>67525.919999999998</v>
      </c>
      <c r="H12" s="25" t="s">
        <v>150</v>
      </c>
    </row>
    <row r="13" spans="1:8" ht="15.95" customHeight="1" x14ac:dyDescent="0.2">
      <c r="A13" s="25" t="s">
        <v>590</v>
      </c>
      <c r="B13" s="25" t="s">
        <v>589</v>
      </c>
      <c r="C13" s="26">
        <v>0</v>
      </c>
      <c r="D13" s="25" t="s">
        <v>150</v>
      </c>
      <c r="E13" s="26">
        <v>67525.919999999998</v>
      </c>
      <c r="F13" s="26">
        <v>0</v>
      </c>
      <c r="G13" s="26">
        <v>67525.919999999998</v>
      </c>
      <c r="H13" s="25" t="s">
        <v>150</v>
      </c>
    </row>
    <row r="14" spans="1:8" ht="15.95" customHeight="1" x14ac:dyDescent="0.2">
      <c r="A14" s="25" t="s">
        <v>588</v>
      </c>
      <c r="B14" s="25" t="s">
        <v>587</v>
      </c>
      <c r="C14" s="26">
        <v>0</v>
      </c>
      <c r="D14" s="25" t="s">
        <v>150</v>
      </c>
      <c r="E14" s="26">
        <v>1141.05</v>
      </c>
      <c r="F14" s="26">
        <v>0</v>
      </c>
      <c r="G14" s="26">
        <v>1141.05</v>
      </c>
      <c r="H14" s="25" t="s">
        <v>150</v>
      </c>
    </row>
    <row r="15" spans="1:8" ht="15.95" customHeight="1" x14ac:dyDescent="0.2">
      <c r="A15" s="25" t="s">
        <v>586</v>
      </c>
      <c r="B15" s="25" t="s">
        <v>585</v>
      </c>
      <c r="C15" s="26">
        <v>0</v>
      </c>
      <c r="D15" s="25" t="s">
        <v>150</v>
      </c>
      <c r="E15" s="26">
        <v>1141.05</v>
      </c>
      <c r="F15" s="26">
        <v>0</v>
      </c>
      <c r="G15" s="26">
        <v>1141.05</v>
      </c>
      <c r="H15" s="25" t="s">
        <v>150</v>
      </c>
    </row>
    <row r="16" spans="1:8" ht="15.95" customHeight="1" x14ac:dyDescent="0.2">
      <c r="A16" s="25" t="s">
        <v>584</v>
      </c>
      <c r="B16" s="25" t="s">
        <v>583</v>
      </c>
      <c r="C16" s="26">
        <v>8373.3799999999992</v>
      </c>
      <c r="D16" s="25" t="s">
        <v>150</v>
      </c>
      <c r="E16" s="26">
        <v>768.38</v>
      </c>
      <c r="F16" s="26">
        <v>0</v>
      </c>
      <c r="G16" s="26">
        <v>9141.76</v>
      </c>
      <c r="H16" s="25" t="s">
        <v>150</v>
      </c>
    </row>
    <row r="17" spans="1:8" ht="15.95" customHeight="1" x14ac:dyDescent="0.2">
      <c r="A17" s="25" t="s">
        <v>582</v>
      </c>
      <c r="B17" s="25" t="s">
        <v>581</v>
      </c>
      <c r="C17" s="26">
        <v>8373.3799999999992</v>
      </c>
      <c r="D17" s="25" t="s">
        <v>150</v>
      </c>
      <c r="E17" s="26">
        <v>768.38</v>
      </c>
      <c r="F17" s="26">
        <v>0</v>
      </c>
      <c r="G17" s="26">
        <v>9141.76</v>
      </c>
      <c r="H17" s="25" t="s">
        <v>150</v>
      </c>
    </row>
    <row r="18" spans="1:8" ht="15.95" customHeight="1" x14ac:dyDescent="0.2">
      <c r="A18" s="25" t="s">
        <v>580</v>
      </c>
      <c r="B18" s="25" t="s">
        <v>579</v>
      </c>
      <c r="C18" s="26">
        <v>0</v>
      </c>
      <c r="D18" s="25" t="s">
        <v>150</v>
      </c>
      <c r="E18" s="26">
        <v>82073.919999999998</v>
      </c>
      <c r="F18" s="26">
        <v>0</v>
      </c>
      <c r="G18" s="26">
        <v>82073.919999999998</v>
      </c>
      <c r="H18" s="25" t="s">
        <v>150</v>
      </c>
    </row>
    <row r="19" spans="1:8" ht="15.95" customHeight="1" x14ac:dyDescent="0.2">
      <c r="A19" s="25" t="s">
        <v>578</v>
      </c>
      <c r="B19" s="25" t="s">
        <v>577</v>
      </c>
      <c r="C19" s="26">
        <v>0</v>
      </c>
      <c r="D19" s="25" t="s">
        <v>150</v>
      </c>
      <c r="E19" s="26">
        <v>71226.52</v>
      </c>
      <c r="F19" s="26">
        <v>0</v>
      </c>
      <c r="G19" s="26">
        <v>71226.52</v>
      </c>
      <c r="H19" s="25" t="s">
        <v>150</v>
      </c>
    </row>
    <row r="20" spans="1:8" ht="15.95" customHeight="1" x14ac:dyDescent="0.2">
      <c r="A20" s="25" t="s">
        <v>576</v>
      </c>
      <c r="B20" s="25" t="s">
        <v>575</v>
      </c>
      <c r="C20" s="26">
        <v>0</v>
      </c>
      <c r="D20" s="25" t="s">
        <v>150</v>
      </c>
      <c r="E20" s="26">
        <v>5070.78</v>
      </c>
      <c r="F20" s="26">
        <v>0</v>
      </c>
      <c r="G20" s="26">
        <v>5070.78</v>
      </c>
      <c r="H20" s="25" t="s">
        <v>150</v>
      </c>
    </row>
    <row r="21" spans="1:8" ht="15.95" customHeight="1" x14ac:dyDescent="0.2">
      <c r="A21" s="25" t="s">
        <v>574</v>
      </c>
      <c r="B21" s="25" t="s">
        <v>573</v>
      </c>
      <c r="C21" s="26">
        <v>0</v>
      </c>
      <c r="D21" s="25" t="s">
        <v>150</v>
      </c>
      <c r="E21" s="26">
        <v>5776.62</v>
      </c>
      <c r="F21" s="26">
        <v>0</v>
      </c>
      <c r="G21" s="26">
        <v>5776.62</v>
      </c>
      <c r="H21" s="25" t="s">
        <v>150</v>
      </c>
    </row>
    <row r="22" spans="1:8" ht="15.95" customHeight="1" x14ac:dyDescent="0.2">
      <c r="A22" s="25" t="s">
        <v>572</v>
      </c>
      <c r="B22" s="25" t="s">
        <v>571</v>
      </c>
      <c r="C22" s="26">
        <v>776.15</v>
      </c>
      <c r="D22" s="25" t="s">
        <v>150</v>
      </c>
      <c r="E22" s="26">
        <v>713.68</v>
      </c>
      <c r="F22" s="26">
        <v>0</v>
      </c>
      <c r="G22" s="26">
        <v>1489.83</v>
      </c>
      <c r="H22" s="25" t="s">
        <v>150</v>
      </c>
    </row>
    <row r="23" spans="1:8" ht="15.95" customHeight="1" x14ac:dyDescent="0.2">
      <c r="A23" s="25" t="s">
        <v>570</v>
      </c>
      <c r="B23" s="25" t="s">
        <v>569</v>
      </c>
      <c r="C23" s="26">
        <v>776.15</v>
      </c>
      <c r="D23" s="25" t="s">
        <v>150</v>
      </c>
      <c r="E23" s="26">
        <v>713.68</v>
      </c>
      <c r="F23" s="26">
        <v>0</v>
      </c>
      <c r="G23" s="26">
        <v>1489.83</v>
      </c>
      <c r="H23" s="25" t="s">
        <v>150</v>
      </c>
    </row>
    <row r="24" spans="1:8" ht="15.95" customHeight="1" x14ac:dyDescent="0.2">
      <c r="A24" s="25" t="s">
        <v>568</v>
      </c>
      <c r="B24" s="25" t="s">
        <v>567</v>
      </c>
      <c r="C24" s="26">
        <v>6213.26</v>
      </c>
      <c r="D24" s="25" t="s">
        <v>150</v>
      </c>
      <c r="E24" s="26">
        <v>2036.77</v>
      </c>
      <c r="F24" s="26">
        <v>0</v>
      </c>
      <c r="G24" s="26">
        <v>8250.0300000000007</v>
      </c>
      <c r="H24" s="25" t="s">
        <v>150</v>
      </c>
    </row>
    <row r="25" spans="1:8" ht="15.95" customHeight="1" x14ac:dyDescent="0.2">
      <c r="A25" s="25" t="s">
        <v>566</v>
      </c>
      <c r="B25" s="25" t="s">
        <v>565</v>
      </c>
      <c r="C25" s="26">
        <v>6213.26</v>
      </c>
      <c r="D25" s="25" t="s">
        <v>150</v>
      </c>
      <c r="E25" s="26">
        <v>2036.77</v>
      </c>
      <c r="F25" s="26">
        <v>0</v>
      </c>
      <c r="G25" s="26">
        <v>8250.0300000000007</v>
      </c>
      <c r="H25" s="25" t="s">
        <v>150</v>
      </c>
    </row>
    <row r="26" spans="1:8" ht="15.95" customHeight="1" x14ac:dyDescent="0.2">
      <c r="A26" s="25" t="s">
        <v>564</v>
      </c>
      <c r="B26" s="25" t="s">
        <v>563</v>
      </c>
      <c r="C26" s="26">
        <v>0</v>
      </c>
      <c r="D26" s="25" t="s">
        <v>150</v>
      </c>
      <c r="E26" s="26">
        <v>83018.5</v>
      </c>
      <c r="F26" s="26">
        <v>0</v>
      </c>
      <c r="G26" s="26">
        <v>83018.5</v>
      </c>
      <c r="H26" s="25" t="s">
        <v>150</v>
      </c>
    </row>
    <row r="27" spans="1:8" ht="15.95" customHeight="1" x14ac:dyDescent="0.2">
      <c r="A27" s="25" t="s">
        <v>562</v>
      </c>
      <c r="B27" s="25" t="s">
        <v>561</v>
      </c>
      <c r="C27" s="26">
        <v>0</v>
      </c>
      <c r="D27" s="25" t="s">
        <v>150</v>
      </c>
      <c r="E27" s="26">
        <v>10225.02</v>
      </c>
      <c r="F27" s="26">
        <v>0</v>
      </c>
      <c r="G27" s="26">
        <v>10225.02</v>
      </c>
      <c r="H27" s="25" t="s">
        <v>150</v>
      </c>
    </row>
    <row r="28" spans="1:8" ht="15.95" customHeight="1" x14ac:dyDescent="0.2">
      <c r="A28" s="25" t="s">
        <v>560</v>
      </c>
      <c r="B28" s="25" t="s">
        <v>559</v>
      </c>
      <c r="C28" s="26">
        <v>0</v>
      </c>
      <c r="D28" s="25" t="s">
        <v>150</v>
      </c>
      <c r="E28" s="26">
        <v>9737.09</v>
      </c>
      <c r="F28" s="26">
        <v>0</v>
      </c>
      <c r="G28" s="26">
        <v>9737.09</v>
      </c>
      <c r="H28" s="25" t="s">
        <v>150</v>
      </c>
    </row>
    <row r="29" spans="1:8" ht="15.95" customHeight="1" x14ac:dyDescent="0.2">
      <c r="A29" s="25" t="s">
        <v>558</v>
      </c>
      <c r="B29" s="25" t="s">
        <v>557</v>
      </c>
      <c r="C29" s="26">
        <v>0</v>
      </c>
      <c r="D29" s="25" t="s">
        <v>150</v>
      </c>
      <c r="E29" s="26">
        <v>16736.29</v>
      </c>
      <c r="F29" s="26">
        <v>0</v>
      </c>
      <c r="G29" s="26">
        <v>16736.29</v>
      </c>
      <c r="H29" s="25" t="s">
        <v>150</v>
      </c>
    </row>
    <row r="30" spans="1:8" ht="15.95" customHeight="1" x14ac:dyDescent="0.2">
      <c r="A30" s="25" t="s">
        <v>556</v>
      </c>
      <c r="B30" s="25" t="s">
        <v>555</v>
      </c>
      <c r="C30" s="26">
        <v>0</v>
      </c>
      <c r="D30" s="25" t="s">
        <v>150</v>
      </c>
      <c r="E30" s="26">
        <v>31652.94</v>
      </c>
      <c r="F30" s="26">
        <v>0</v>
      </c>
      <c r="G30" s="26">
        <v>31652.94</v>
      </c>
      <c r="H30" s="25" t="s">
        <v>150</v>
      </c>
    </row>
    <row r="31" spans="1:8" ht="15.95" customHeight="1" x14ac:dyDescent="0.2">
      <c r="A31" s="25" t="s">
        <v>554</v>
      </c>
      <c r="B31" s="25" t="s">
        <v>553</v>
      </c>
      <c r="C31" s="26">
        <v>0</v>
      </c>
      <c r="D31" s="25" t="s">
        <v>150</v>
      </c>
      <c r="E31" s="26">
        <v>14667.16</v>
      </c>
      <c r="F31" s="26">
        <v>0</v>
      </c>
      <c r="G31" s="26">
        <v>14667.16</v>
      </c>
      <c r="H31" s="25" t="s">
        <v>150</v>
      </c>
    </row>
    <row r="32" spans="1:8" ht="15.95" customHeight="1" x14ac:dyDescent="0.2">
      <c r="A32" s="25" t="s">
        <v>552</v>
      </c>
      <c r="B32" s="25" t="s">
        <v>551</v>
      </c>
      <c r="C32" s="26">
        <v>0</v>
      </c>
      <c r="D32" s="25" t="s">
        <v>150</v>
      </c>
      <c r="E32" s="26">
        <v>81148.429999999993</v>
      </c>
      <c r="F32" s="26">
        <v>0</v>
      </c>
      <c r="G32" s="26">
        <v>81148.429999999993</v>
      </c>
      <c r="H32" s="25" t="s">
        <v>150</v>
      </c>
    </row>
    <row r="33" spans="1:8" ht="15.95" customHeight="1" x14ac:dyDescent="0.2">
      <c r="A33" s="25" t="s">
        <v>550</v>
      </c>
      <c r="B33" s="25" t="s">
        <v>549</v>
      </c>
      <c r="C33" s="26">
        <v>0</v>
      </c>
      <c r="D33" s="25" t="s">
        <v>150</v>
      </c>
      <c r="E33" s="26">
        <v>55531.9</v>
      </c>
      <c r="F33" s="26">
        <v>0</v>
      </c>
      <c r="G33" s="26">
        <v>55531.9</v>
      </c>
      <c r="H33" s="25" t="s">
        <v>150</v>
      </c>
    </row>
    <row r="34" spans="1:8" ht="15.95" customHeight="1" x14ac:dyDescent="0.2">
      <c r="A34" s="25" t="s">
        <v>548</v>
      </c>
      <c r="B34" s="25" t="s">
        <v>547</v>
      </c>
      <c r="C34" s="26">
        <v>0</v>
      </c>
      <c r="D34" s="25" t="s">
        <v>150</v>
      </c>
      <c r="E34" s="26">
        <v>24852.87</v>
      </c>
      <c r="F34" s="26">
        <v>0</v>
      </c>
      <c r="G34" s="26">
        <v>24852.87</v>
      </c>
      <c r="H34" s="25" t="s">
        <v>150</v>
      </c>
    </row>
    <row r="35" spans="1:8" ht="15.95" customHeight="1" x14ac:dyDescent="0.2">
      <c r="A35" s="25" t="s">
        <v>546</v>
      </c>
      <c r="B35" s="25" t="s">
        <v>545</v>
      </c>
      <c r="C35" s="26">
        <v>0</v>
      </c>
      <c r="D35" s="25" t="s">
        <v>150</v>
      </c>
      <c r="E35" s="26">
        <v>763.66</v>
      </c>
      <c r="F35" s="26">
        <v>0</v>
      </c>
      <c r="G35" s="26">
        <v>763.66</v>
      </c>
      <c r="H35" s="25" t="s">
        <v>150</v>
      </c>
    </row>
    <row r="36" spans="1:8" ht="15.95" customHeight="1" x14ac:dyDescent="0.2">
      <c r="A36" s="25" t="s">
        <v>544</v>
      </c>
      <c r="B36" s="25" t="s">
        <v>543</v>
      </c>
      <c r="C36" s="26">
        <v>0</v>
      </c>
      <c r="D36" s="25" t="s">
        <v>150</v>
      </c>
      <c r="E36" s="26">
        <v>308210.98</v>
      </c>
      <c r="F36" s="26">
        <v>0</v>
      </c>
      <c r="G36" s="26">
        <v>308210.98</v>
      </c>
      <c r="H36" s="25" t="s">
        <v>150</v>
      </c>
    </row>
    <row r="37" spans="1:8" ht="15.95" customHeight="1" x14ac:dyDescent="0.2">
      <c r="A37" s="25" t="s">
        <v>542</v>
      </c>
      <c r="B37" s="25" t="s">
        <v>541</v>
      </c>
      <c r="C37" s="26">
        <v>0</v>
      </c>
      <c r="D37" s="25" t="s">
        <v>150</v>
      </c>
      <c r="E37" s="26">
        <v>308210.98</v>
      </c>
      <c r="F37" s="26">
        <v>0</v>
      </c>
      <c r="G37" s="26">
        <v>308210.98</v>
      </c>
      <c r="H37" s="25" t="s">
        <v>150</v>
      </c>
    </row>
    <row r="38" spans="1:8" ht="15.95" customHeight="1" x14ac:dyDescent="0.2">
      <c r="A38" s="25" t="s">
        <v>540</v>
      </c>
      <c r="B38" s="25" t="s">
        <v>539</v>
      </c>
      <c r="C38" s="26">
        <v>0</v>
      </c>
      <c r="D38" s="25" t="s">
        <v>150</v>
      </c>
      <c r="E38" s="26">
        <v>40360.43</v>
      </c>
      <c r="F38" s="26">
        <v>0</v>
      </c>
      <c r="G38" s="26">
        <v>40360.43</v>
      </c>
      <c r="H38" s="25" t="s">
        <v>150</v>
      </c>
    </row>
    <row r="39" spans="1:8" ht="15.95" customHeight="1" x14ac:dyDescent="0.2">
      <c r="A39" s="25" t="s">
        <v>538</v>
      </c>
      <c r="B39" s="25" t="s">
        <v>537</v>
      </c>
      <c r="C39" s="26">
        <v>0</v>
      </c>
      <c r="D39" s="25" t="s">
        <v>150</v>
      </c>
      <c r="E39" s="26">
        <v>40360.43</v>
      </c>
      <c r="F39" s="26">
        <v>0</v>
      </c>
      <c r="G39" s="26">
        <v>40360.43</v>
      </c>
      <c r="H39" s="25" t="s">
        <v>150</v>
      </c>
    </row>
    <row r="40" spans="1:8" ht="15.95" customHeight="1" x14ac:dyDescent="0.2">
      <c r="A40" s="25" t="s">
        <v>536</v>
      </c>
      <c r="B40" s="25" t="s">
        <v>535</v>
      </c>
      <c r="C40" s="26">
        <v>0</v>
      </c>
      <c r="D40" s="25" t="s">
        <v>150</v>
      </c>
      <c r="E40" s="26">
        <v>14913.05</v>
      </c>
      <c r="F40" s="26">
        <v>0</v>
      </c>
      <c r="G40" s="26">
        <v>14913.05</v>
      </c>
      <c r="H40" s="25" t="s">
        <v>150</v>
      </c>
    </row>
    <row r="41" spans="1:8" ht="15.95" customHeight="1" x14ac:dyDescent="0.2">
      <c r="A41" s="25" t="s">
        <v>534</v>
      </c>
      <c r="B41" s="25" t="s">
        <v>533</v>
      </c>
      <c r="C41" s="26">
        <v>0</v>
      </c>
      <c r="D41" s="25" t="s">
        <v>150</v>
      </c>
      <c r="E41" s="26">
        <v>14913.05</v>
      </c>
      <c r="F41" s="26">
        <v>0</v>
      </c>
      <c r="G41" s="26">
        <v>14913.05</v>
      </c>
      <c r="H41" s="25" t="s">
        <v>150</v>
      </c>
    </row>
    <row r="42" spans="1:8" ht="15.95" customHeight="1" x14ac:dyDescent="0.2">
      <c r="A42" s="25" t="s">
        <v>532</v>
      </c>
      <c r="B42" s="25" t="s">
        <v>531</v>
      </c>
      <c r="C42" s="26">
        <v>1925.04</v>
      </c>
      <c r="D42" s="25" t="s">
        <v>150</v>
      </c>
      <c r="E42" s="26">
        <v>1425.76</v>
      </c>
      <c r="F42" s="26">
        <v>0</v>
      </c>
      <c r="G42" s="26">
        <v>3350.8</v>
      </c>
      <c r="H42" s="25" t="s">
        <v>150</v>
      </c>
    </row>
    <row r="43" spans="1:8" ht="15.95" customHeight="1" x14ac:dyDescent="0.2">
      <c r="A43" s="25" t="s">
        <v>530</v>
      </c>
      <c r="B43" s="25" t="s">
        <v>529</v>
      </c>
      <c r="C43" s="26">
        <v>1925.04</v>
      </c>
      <c r="D43" s="25" t="s">
        <v>150</v>
      </c>
      <c r="E43" s="26">
        <v>1425.76</v>
      </c>
      <c r="F43" s="26">
        <v>0</v>
      </c>
      <c r="G43" s="26">
        <v>3350.8</v>
      </c>
      <c r="H43" s="25" t="s">
        <v>150</v>
      </c>
    </row>
    <row r="44" spans="1:8" ht="15.95" customHeight="1" x14ac:dyDescent="0.2">
      <c r="A44" s="25" t="s">
        <v>528</v>
      </c>
      <c r="B44" s="25" t="s">
        <v>527</v>
      </c>
      <c r="C44" s="26">
        <v>0</v>
      </c>
      <c r="D44" s="25" t="s">
        <v>150</v>
      </c>
      <c r="E44" s="26">
        <v>2219.34</v>
      </c>
      <c r="F44" s="26">
        <v>0</v>
      </c>
      <c r="G44" s="26">
        <v>2219.34</v>
      </c>
      <c r="H44" s="25" t="s">
        <v>150</v>
      </c>
    </row>
    <row r="45" spans="1:8" ht="15.95" customHeight="1" x14ac:dyDescent="0.2">
      <c r="A45" s="25" t="s">
        <v>526</v>
      </c>
      <c r="B45" s="25" t="s">
        <v>525</v>
      </c>
      <c r="C45" s="26">
        <v>0</v>
      </c>
      <c r="D45" s="25" t="s">
        <v>150</v>
      </c>
      <c r="E45" s="26">
        <v>2219.34</v>
      </c>
      <c r="F45" s="26">
        <v>0</v>
      </c>
      <c r="G45" s="26">
        <v>2219.34</v>
      </c>
      <c r="H45" s="25" t="s">
        <v>150</v>
      </c>
    </row>
    <row r="46" spans="1:8" ht="15.95" customHeight="1" x14ac:dyDescent="0.2">
      <c r="A46" s="25" t="s">
        <v>524</v>
      </c>
      <c r="B46" s="25" t="s">
        <v>523</v>
      </c>
      <c r="C46" s="26">
        <v>676.13</v>
      </c>
      <c r="D46" s="25" t="s">
        <v>150</v>
      </c>
      <c r="E46" s="26">
        <v>663.65</v>
      </c>
      <c r="F46" s="26">
        <v>663.65</v>
      </c>
      <c r="G46" s="26">
        <v>676.13</v>
      </c>
      <c r="H46" s="25" t="s">
        <v>150</v>
      </c>
    </row>
    <row r="47" spans="1:8" ht="15.95" customHeight="1" x14ac:dyDescent="0.2">
      <c r="A47" s="25" t="s">
        <v>522</v>
      </c>
      <c r="B47" s="25" t="s">
        <v>521</v>
      </c>
      <c r="C47" s="26">
        <v>676.13</v>
      </c>
      <c r="D47" s="25" t="s">
        <v>150</v>
      </c>
      <c r="E47" s="26">
        <v>663.65</v>
      </c>
      <c r="F47" s="26">
        <v>663.65</v>
      </c>
      <c r="G47" s="26">
        <v>676.13</v>
      </c>
      <c r="H47" s="25" t="s">
        <v>150</v>
      </c>
    </row>
    <row r="48" spans="1:8" ht="15.95" customHeight="1" x14ac:dyDescent="0.2">
      <c r="A48" s="25" t="s">
        <v>520</v>
      </c>
      <c r="B48" s="25" t="s">
        <v>519</v>
      </c>
      <c r="C48" s="26">
        <v>0</v>
      </c>
      <c r="D48" s="25" t="s">
        <v>150</v>
      </c>
      <c r="E48" s="26">
        <v>39208.93</v>
      </c>
      <c r="F48" s="26">
        <v>0</v>
      </c>
      <c r="G48" s="26">
        <v>39208.93</v>
      </c>
      <c r="H48" s="25" t="s">
        <v>150</v>
      </c>
    </row>
    <row r="49" spans="1:8" ht="15.95" customHeight="1" x14ac:dyDescent="0.2">
      <c r="A49" s="25" t="s">
        <v>518</v>
      </c>
      <c r="B49" s="25" t="s">
        <v>517</v>
      </c>
      <c r="C49" s="26">
        <v>0</v>
      </c>
      <c r="D49" s="25" t="s">
        <v>150</v>
      </c>
      <c r="E49" s="26">
        <v>39208.93</v>
      </c>
      <c r="F49" s="26">
        <v>0</v>
      </c>
      <c r="G49" s="26">
        <v>39208.93</v>
      </c>
      <c r="H49" s="25" t="s">
        <v>150</v>
      </c>
    </row>
    <row r="50" spans="1:8" ht="15.95" customHeight="1" x14ac:dyDescent="0.2">
      <c r="A50" s="25" t="s">
        <v>516</v>
      </c>
      <c r="B50" s="25" t="s">
        <v>515</v>
      </c>
      <c r="C50" s="26">
        <v>0</v>
      </c>
      <c r="D50" s="25" t="s">
        <v>150</v>
      </c>
      <c r="E50" s="26">
        <v>768.38</v>
      </c>
      <c r="F50" s="26">
        <v>0</v>
      </c>
      <c r="G50" s="26">
        <v>768.38</v>
      </c>
      <c r="H50" s="25" t="s">
        <v>150</v>
      </c>
    </row>
    <row r="51" spans="1:8" ht="15.95" customHeight="1" x14ac:dyDescent="0.2">
      <c r="A51" s="25" t="s">
        <v>514</v>
      </c>
      <c r="B51" s="25" t="s">
        <v>513</v>
      </c>
      <c r="C51" s="26">
        <v>0</v>
      </c>
      <c r="D51" s="25" t="s">
        <v>150</v>
      </c>
      <c r="E51" s="26">
        <v>768.38</v>
      </c>
      <c r="F51" s="26">
        <v>0</v>
      </c>
      <c r="G51" s="26">
        <v>768.38</v>
      </c>
      <c r="H51" s="25" t="s">
        <v>150</v>
      </c>
    </row>
    <row r="52" spans="1:8" ht="15.95" customHeight="1" x14ac:dyDescent="0.2">
      <c r="A52" s="25" t="s">
        <v>512</v>
      </c>
      <c r="B52" s="25" t="s">
        <v>511</v>
      </c>
      <c r="C52" s="26">
        <v>0</v>
      </c>
      <c r="D52" s="25" t="s">
        <v>150</v>
      </c>
      <c r="E52" s="26">
        <v>1704.74</v>
      </c>
      <c r="F52" s="26">
        <v>0</v>
      </c>
      <c r="G52" s="26">
        <v>1704.74</v>
      </c>
      <c r="H52" s="25" t="s">
        <v>150</v>
      </c>
    </row>
    <row r="53" spans="1:8" ht="15.95" customHeight="1" x14ac:dyDescent="0.2">
      <c r="A53" s="25" t="s">
        <v>510</v>
      </c>
      <c r="B53" s="25" t="s">
        <v>509</v>
      </c>
      <c r="C53" s="26">
        <v>0</v>
      </c>
      <c r="D53" s="25" t="s">
        <v>150</v>
      </c>
      <c r="E53" s="26">
        <v>1704.74</v>
      </c>
      <c r="F53" s="26">
        <v>0</v>
      </c>
      <c r="G53" s="26">
        <v>1704.74</v>
      </c>
      <c r="H53" s="25" t="s">
        <v>150</v>
      </c>
    </row>
    <row r="54" spans="1:8" ht="15.95" customHeight="1" x14ac:dyDescent="0.2">
      <c r="A54" s="25" t="s">
        <v>508</v>
      </c>
      <c r="B54" s="25" t="s">
        <v>507</v>
      </c>
      <c r="C54" s="26">
        <v>37407.08</v>
      </c>
      <c r="D54" s="25" t="s">
        <v>150</v>
      </c>
      <c r="E54" s="26">
        <v>0</v>
      </c>
      <c r="F54" s="26">
        <v>0</v>
      </c>
      <c r="G54" s="26">
        <v>37407.08</v>
      </c>
      <c r="H54" s="25" t="s">
        <v>150</v>
      </c>
    </row>
    <row r="55" spans="1:8" ht="15.95" customHeight="1" x14ac:dyDescent="0.2">
      <c r="A55" s="25" t="s">
        <v>506</v>
      </c>
      <c r="B55" s="25" t="s">
        <v>502</v>
      </c>
      <c r="C55" s="26">
        <v>37407.08</v>
      </c>
      <c r="D55" s="25" t="s">
        <v>150</v>
      </c>
      <c r="E55" s="26">
        <v>0</v>
      </c>
      <c r="F55" s="26">
        <v>0</v>
      </c>
      <c r="G55" s="26">
        <v>37407.08</v>
      </c>
      <c r="H55" s="25" t="s">
        <v>150</v>
      </c>
    </row>
    <row r="56" spans="1:8" ht="15.95" customHeight="1" x14ac:dyDescent="0.2">
      <c r="A56" s="25" t="s">
        <v>505</v>
      </c>
      <c r="B56" s="25" t="s">
        <v>504</v>
      </c>
      <c r="C56" s="26">
        <v>39720.379999999997</v>
      </c>
      <c r="D56" s="25" t="s">
        <v>150</v>
      </c>
      <c r="E56" s="26">
        <v>0</v>
      </c>
      <c r="F56" s="26">
        <v>0</v>
      </c>
      <c r="G56" s="26">
        <v>39720.379999999997</v>
      </c>
      <c r="H56" s="25" t="s">
        <v>150</v>
      </c>
    </row>
    <row r="57" spans="1:8" ht="15.95" customHeight="1" x14ac:dyDescent="0.2">
      <c r="A57" s="25" t="s">
        <v>503</v>
      </c>
      <c r="B57" s="25" t="s">
        <v>502</v>
      </c>
      <c r="C57" s="26">
        <v>39720.379999999997</v>
      </c>
      <c r="D57" s="25" t="s">
        <v>150</v>
      </c>
      <c r="E57" s="26">
        <v>0</v>
      </c>
      <c r="F57" s="26">
        <v>0</v>
      </c>
      <c r="G57" s="26">
        <v>39720.379999999997</v>
      </c>
      <c r="H57" s="25" t="s">
        <v>150</v>
      </c>
    </row>
    <row r="58" spans="1:8" ht="15.95" customHeight="1" x14ac:dyDescent="0.2">
      <c r="A58" s="25" t="s">
        <v>501</v>
      </c>
      <c r="B58" s="25" t="s">
        <v>500</v>
      </c>
      <c r="C58" s="26">
        <v>0</v>
      </c>
      <c r="D58" s="25" t="s">
        <v>150</v>
      </c>
      <c r="E58" s="26">
        <v>217095.62</v>
      </c>
      <c r="F58" s="26">
        <v>102045.78</v>
      </c>
      <c r="G58" s="26">
        <v>115049.84</v>
      </c>
      <c r="H58" s="25" t="s">
        <v>150</v>
      </c>
    </row>
    <row r="59" spans="1:8" ht="15.95" customHeight="1" x14ac:dyDescent="0.2">
      <c r="A59" s="25" t="s">
        <v>499</v>
      </c>
      <c r="B59" s="25" t="s">
        <v>498</v>
      </c>
      <c r="C59" s="26">
        <v>0</v>
      </c>
      <c r="D59" s="25" t="s">
        <v>150</v>
      </c>
      <c r="E59" s="26">
        <v>115049.84</v>
      </c>
      <c r="F59" s="26">
        <v>0</v>
      </c>
      <c r="G59" s="26">
        <v>115049.84</v>
      </c>
      <c r="H59" s="25" t="s">
        <v>150</v>
      </c>
    </row>
    <row r="60" spans="1:8" ht="15.95" customHeight="1" x14ac:dyDescent="0.2">
      <c r="A60" s="25" t="s">
        <v>497</v>
      </c>
      <c r="B60" s="25" t="s">
        <v>496</v>
      </c>
      <c r="C60" s="26">
        <v>7920</v>
      </c>
      <c r="D60" s="25" t="s">
        <v>150</v>
      </c>
      <c r="E60" s="26">
        <v>0</v>
      </c>
      <c r="F60" s="26">
        <v>0</v>
      </c>
      <c r="G60" s="26">
        <v>7920</v>
      </c>
      <c r="H60" s="25" t="s">
        <v>150</v>
      </c>
    </row>
    <row r="61" spans="1:8" ht="15.95" customHeight="1" x14ac:dyDescent="0.2">
      <c r="A61" s="25" t="s">
        <v>495</v>
      </c>
      <c r="B61" s="25" t="s">
        <v>494</v>
      </c>
      <c r="C61" s="26">
        <v>7920</v>
      </c>
      <c r="D61" s="25" t="s">
        <v>150</v>
      </c>
      <c r="E61" s="26">
        <v>0</v>
      </c>
      <c r="F61" s="26">
        <v>0</v>
      </c>
      <c r="G61" s="26">
        <v>7920</v>
      </c>
      <c r="H61" s="25" t="s">
        <v>150</v>
      </c>
    </row>
    <row r="62" spans="1:8" ht="15.95" customHeight="1" x14ac:dyDescent="0.2">
      <c r="A62" s="25" t="s">
        <v>493</v>
      </c>
      <c r="B62" s="25" t="s">
        <v>492</v>
      </c>
      <c r="C62" s="26">
        <v>3866325.28</v>
      </c>
      <c r="D62" s="25" t="s">
        <v>150</v>
      </c>
      <c r="E62" s="26">
        <v>929349.58</v>
      </c>
      <c r="F62" s="26">
        <v>3658161.16</v>
      </c>
      <c r="G62" s="26">
        <v>1137513.7</v>
      </c>
      <c r="H62" s="25" t="s">
        <v>150</v>
      </c>
    </row>
    <row r="63" spans="1:8" ht="15.95" customHeight="1" x14ac:dyDescent="0.2">
      <c r="A63" s="25" t="s">
        <v>491</v>
      </c>
      <c r="B63" s="25" t="s">
        <v>490</v>
      </c>
      <c r="C63" s="26">
        <v>0</v>
      </c>
      <c r="D63" s="25" t="s">
        <v>150</v>
      </c>
      <c r="E63" s="26">
        <v>9701.3700000000008</v>
      </c>
      <c r="F63" s="26">
        <v>0</v>
      </c>
      <c r="G63" s="26">
        <v>9701.3700000000008</v>
      </c>
      <c r="H63" s="25" t="s">
        <v>150</v>
      </c>
    </row>
    <row r="64" spans="1:8" ht="15.95" customHeight="1" x14ac:dyDescent="0.2">
      <c r="A64" s="25" t="s">
        <v>489</v>
      </c>
      <c r="B64" s="25" t="s">
        <v>488</v>
      </c>
      <c r="C64" s="26">
        <v>44446.51</v>
      </c>
      <c r="D64" s="25" t="s">
        <v>150</v>
      </c>
      <c r="E64" s="26">
        <v>0</v>
      </c>
      <c r="F64" s="26">
        <v>0</v>
      </c>
      <c r="G64" s="26">
        <v>44446.51</v>
      </c>
      <c r="H64" s="25" t="s">
        <v>150</v>
      </c>
    </row>
    <row r="65" spans="1:8" ht="15.95" customHeight="1" x14ac:dyDescent="0.2">
      <c r="A65" s="25" t="s">
        <v>487</v>
      </c>
      <c r="B65" s="25" t="s">
        <v>486</v>
      </c>
      <c r="C65" s="26">
        <v>3458914.06</v>
      </c>
      <c r="D65" s="25" t="s">
        <v>150</v>
      </c>
      <c r="E65" s="26">
        <v>0</v>
      </c>
      <c r="F65" s="26">
        <v>2582483.2200000002</v>
      </c>
      <c r="G65" s="26">
        <v>876430.84</v>
      </c>
      <c r="H65" s="25" t="s">
        <v>150</v>
      </c>
    </row>
    <row r="66" spans="1:8" ht="15.95" customHeight="1" x14ac:dyDescent="0.2">
      <c r="A66" s="25" t="s">
        <v>485</v>
      </c>
      <c r="B66" s="25" t="s">
        <v>484</v>
      </c>
      <c r="C66" s="26">
        <v>311923.71999999997</v>
      </c>
      <c r="D66" s="25" t="s">
        <v>150</v>
      </c>
      <c r="E66" s="26">
        <v>206934.98</v>
      </c>
      <c r="F66" s="26">
        <v>311923.71999999997</v>
      </c>
      <c r="G66" s="26">
        <v>206934.98</v>
      </c>
      <c r="H66" s="25" t="s">
        <v>150</v>
      </c>
    </row>
    <row r="67" spans="1:8" ht="15.95" customHeight="1" x14ac:dyDescent="0.2">
      <c r="A67" s="25" t="s">
        <v>483</v>
      </c>
      <c r="B67" s="25" t="s">
        <v>482</v>
      </c>
      <c r="C67" s="26">
        <v>232275517.22</v>
      </c>
      <c r="D67" s="25" t="s">
        <v>150</v>
      </c>
      <c r="E67" s="26">
        <v>73604058.340000004</v>
      </c>
      <c r="F67" s="26">
        <v>84964676.510000005</v>
      </c>
      <c r="G67" s="26">
        <v>220914899.05000001</v>
      </c>
      <c r="H67" s="25" t="s">
        <v>150</v>
      </c>
    </row>
    <row r="68" spans="1:8" ht="15.95" customHeight="1" x14ac:dyDescent="0.2">
      <c r="A68" s="25" t="s">
        <v>481</v>
      </c>
      <c r="B68" s="25" t="s">
        <v>480</v>
      </c>
      <c r="C68" s="26">
        <v>225436553.84</v>
      </c>
      <c r="D68" s="25" t="s">
        <v>150</v>
      </c>
      <c r="E68" s="26">
        <v>7146828.3200000003</v>
      </c>
      <c r="F68" s="26">
        <v>11833772.91</v>
      </c>
      <c r="G68" s="26">
        <v>220749609.25</v>
      </c>
      <c r="H68" s="25" t="s">
        <v>150</v>
      </c>
    </row>
    <row r="69" spans="1:8" ht="15.95" customHeight="1" x14ac:dyDescent="0.2">
      <c r="A69" s="25" t="s">
        <v>479</v>
      </c>
      <c r="B69" s="25" t="s">
        <v>275</v>
      </c>
      <c r="C69" s="26">
        <v>0</v>
      </c>
      <c r="D69" s="25" t="s">
        <v>150</v>
      </c>
      <c r="E69" s="26">
        <v>450000</v>
      </c>
      <c r="F69" s="26">
        <v>350000</v>
      </c>
      <c r="G69" s="26">
        <v>100000</v>
      </c>
      <c r="H69" s="25" t="s">
        <v>150</v>
      </c>
    </row>
    <row r="70" spans="1:8" ht="15.95" customHeight="1" x14ac:dyDescent="0.2">
      <c r="A70" s="25" t="s">
        <v>478</v>
      </c>
      <c r="B70" s="25" t="s">
        <v>477</v>
      </c>
      <c r="C70" s="26">
        <v>201621211.25</v>
      </c>
      <c r="D70" s="25" t="s">
        <v>150</v>
      </c>
      <c r="E70" s="26">
        <v>0</v>
      </c>
      <c r="F70" s="26">
        <v>0</v>
      </c>
      <c r="G70" s="26">
        <v>201621211.25</v>
      </c>
      <c r="H70" s="25" t="s">
        <v>150</v>
      </c>
    </row>
    <row r="71" spans="1:8" ht="15.95" customHeight="1" x14ac:dyDescent="0.2">
      <c r="A71" s="25" t="s">
        <v>476</v>
      </c>
      <c r="B71" s="25" t="s">
        <v>475</v>
      </c>
      <c r="C71" s="26">
        <v>11850000</v>
      </c>
      <c r="D71" s="25" t="s">
        <v>150</v>
      </c>
      <c r="E71" s="26">
        <v>0</v>
      </c>
      <c r="F71" s="26">
        <v>0</v>
      </c>
      <c r="G71" s="26">
        <v>11850000</v>
      </c>
      <c r="H71" s="25" t="s">
        <v>150</v>
      </c>
    </row>
    <row r="72" spans="1:8" ht="15.95" customHeight="1" x14ac:dyDescent="0.2">
      <c r="A72" s="25" t="s">
        <v>474</v>
      </c>
      <c r="B72" s="25" t="s">
        <v>473</v>
      </c>
      <c r="C72" s="26">
        <v>5165342.59</v>
      </c>
      <c r="D72" s="25" t="s">
        <v>150</v>
      </c>
      <c r="E72" s="26">
        <v>6696828.3200000003</v>
      </c>
      <c r="F72" s="26">
        <v>11483772.91</v>
      </c>
      <c r="G72" s="26">
        <v>378398</v>
      </c>
      <c r="H72" s="25" t="s">
        <v>150</v>
      </c>
    </row>
    <row r="73" spans="1:8" ht="15.95" customHeight="1" x14ac:dyDescent="0.2">
      <c r="A73" s="25" t="s">
        <v>472</v>
      </c>
      <c r="B73" s="25" t="s">
        <v>471</v>
      </c>
      <c r="C73" s="26">
        <v>3400000</v>
      </c>
      <c r="D73" s="25" t="s">
        <v>150</v>
      </c>
      <c r="E73" s="26">
        <v>0</v>
      </c>
      <c r="F73" s="26">
        <v>0</v>
      </c>
      <c r="G73" s="26">
        <v>3400000</v>
      </c>
      <c r="H73" s="25" t="s">
        <v>150</v>
      </c>
    </row>
    <row r="74" spans="1:8" ht="15.95" customHeight="1" x14ac:dyDescent="0.2">
      <c r="A74" s="25" t="s">
        <v>470</v>
      </c>
      <c r="B74" s="25" t="s">
        <v>469</v>
      </c>
      <c r="C74" s="26">
        <v>3400000</v>
      </c>
      <c r="D74" s="25" t="s">
        <v>150</v>
      </c>
      <c r="E74" s="26">
        <v>0</v>
      </c>
      <c r="F74" s="26">
        <v>0</v>
      </c>
      <c r="G74" s="26">
        <v>3400000</v>
      </c>
      <c r="H74" s="25" t="s">
        <v>150</v>
      </c>
    </row>
    <row r="75" spans="1:8" ht="15.95" customHeight="1" x14ac:dyDescent="0.2">
      <c r="A75" s="25" t="s">
        <v>468</v>
      </c>
      <c r="B75" s="25" t="s">
        <v>467</v>
      </c>
      <c r="C75" s="26">
        <v>165289.79999999999</v>
      </c>
      <c r="D75" s="25" t="s">
        <v>150</v>
      </c>
      <c r="E75" s="26">
        <v>0</v>
      </c>
      <c r="F75" s="26">
        <v>0</v>
      </c>
      <c r="G75" s="26">
        <v>165289.79999999999</v>
      </c>
      <c r="H75" s="25" t="s">
        <v>150</v>
      </c>
    </row>
    <row r="76" spans="1:8" ht="15.95" customHeight="1" x14ac:dyDescent="0.2">
      <c r="A76" s="25" t="s">
        <v>466</v>
      </c>
      <c r="B76" s="25" t="s">
        <v>465</v>
      </c>
      <c r="C76" s="26">
        <v>165289.79999999999</v>
      </c>
      <c r="D76" s="25" t="s">
        <v>150</v>
      </c>
      <c r="E76" s="26">
        <v>0</v>
      </c>
      <c r="F76" s="26">
        <v>0</v>
      </c>
      <c r="G76" s="26">
        <v>165289.79999999999</v>
      </c>
      <c r="H76" s="25" t="s">
        <v>150</v>
      </c>
    </row>
    <row r="77" spans="1:8" ht="15.95" customHeight="1" x14ac:dyDescent="0.2">
      <c r="A77" s="25" t="s">
        <v>464</v>
      </c>
      <c r="B77" s="25" t="s">
        <v>463</v>
      </c>
      <c r="C77" s="26">
        <v>165289.79999999999</v>
      </c>
      <c r="D77" s="25" t="s">
        <v>150</v>
      </c>
      <c r="E77" s="26">
        <v>0</v>
      </c>
      <c r="F77" s="26">
        <v>0</v>
      </c>
      <c r="G77" s="26">
        <v>165289.79999999999</v>
      </c>
      <c r="H77" s="25" t="s">
        <v>150</v>
      </c>
    </row>
    <row r="78" spans="1:8" ht="15.95" customHeight="1" x14ac:dyDescent="0.2">
      <c r="A78" s="25" t="s">
        <v>462</v>
      </c>
      <c r="B78" s="25" t="s">
        <v>461</v>
      </c>
      <c r="C78" s="26">
        <v>2415444.7599999998</v>
      </c>
      <c r="D78" s="25" t="s">
        <v>150</v>
      </c>
      <c r="E78" s="26">
        <v>28864426.02</v>
      </c>
      <c r="F78" s="26">
        <v>28913187.120000001</v>
      </c>
      <c r="G78" s="37">
        <v>2366683.66</v>
      </c>
      <c r="H78" s="25" t="s">
        <v>150</v>
      </c>
    </row>
    <row r="79" spans="1:8" ht="15.95" customHeight="1" x14ac:dyDescent="0.2">
      <c r="A79" s="25" t="s">
        <v>460</v>
      </c>
      <c r="B79" s="25" t="s">
        <v>459</v>
      </c>
      <c r="C79" s="26">
        <v>8988.82</v>
      </c>
      <c r="D79" s="25" t="s">
        <v>150</v>
      </c>
      <c r="E79" s="26">
        <v>0</v>
      </c>
      <c r="F79" s="26">
        <v>1801.1</v>
      </c>
      <c r="G79" s="26">
        <v>7187.72</v>
      </c>
      <c r="H79" s="25" t="s">
        <v>150</v>
      </c>
    </row>
    <row r="80" spans="1:8" ht="15.95" customHeight="1" x14ac:dyDescent="0.2">
      <c r="A80" s="25" t="s">
        <v>458</v>
      </c>
      <c r="B80" s="25" t="s">
        <v>457</v>
      </c>
      <c r="C80" s="26">
        <v>1274.74</v>
      </c>
      <c r="D80" s="25" t="s">
        <v>150</v>
      </c>
      <c r="E80" s="26">
        <v>0</v>
      </c>
      <c r="F80" s="26">
        <v>0</v>
      </c>
      <c r="G80" s="26">
        <v>1274.74</v>
      </c>
      <c r="H80" s="25" t="s">
        <v>150</v>
      </c>
    </row>
    <row r="81" spans="1:8" ht="15.95" customHeight="1" x14ac:dyDescent="0.2">
      <c r="A81" s="25" t="s">
        <v>456</v>
      </c>
      <c r="B81" s="25" t="s">
        <v>455</v>
      </c>
      <c r="C81" s="26">
        <v>1847.85</v>
      </c>
      <c r="D81" s="25" t="s">
        <v>150</v>
      </c>
      <c r="E81" s="26">
        <v>0</v>
      </c>
      <c r="F81" s="26">
        <v>1801.1</v>
      </c>
      <c r="G81" s="26">
        <v>46.75</v>
      </c>
      <c r="H81" s="25" t="s">
        <v>150</v>
      </c>
    </row>
    <row r="82" spans="1:8" ht="15.95" customHeight="1" x14ac:dyDescent="0.2">
      <c r="A82" s="25" t="s">
        <v>454</v>
      </c>
      <c r="B82" s="25" t="s">
        <v>453</v>
      </c>
      <c r="C82" s="26">
        <v>3378.56</v>
      </c>
      <c r="D82" s="25" t="s">
        <v>150</v>
      </c>
      <c r="E82" s="26">
        <v>0</v>
      </c>
      <c r="F82" s="26">
        <v>0</v>
      </c>
      <c r="G82" s="26">
        <v>3378.56</v>
      </c>
      <c r="H82" s="25" t="s">
        <v>150</v>
      </c>
    </row>
    <row r="83" spans="1:8" ht="15.95" customHeight="1" x14ac:dyDescent="0.2">
      <c r="A83" s="25" t="s">
        <v>452</v>
      </c>
      <c r="B83" s="25" t="s">
        <v>451</v>
      </c>
      <c r="C83" s="26">
        <v>1944.52</v>
      </c>
      <c r="D83" s="25" t="s">
        <v>150</v>
      </c>
      <c r="E83" s="26">
        <v>0</v>
      </c>
      <c r="F83" s="26">
        <v>0</v>
      </c>
      <c r="G83" s="26">
        <v>1944.52</v>
      </c>
      <c r="H83" s="25" t="s">
        <v>150</v>
      </c>
    </row>
    <row r="84" spans="1:8" ht="15.95" customHeight="1" x14ac:dyDescent="0.2">
      <c r="A84" s="25" t="s">
        <v>450</v>
      </c>
      <c r="B84" s="25" t="s">
        <v>449</v>
      </c>
      <c r="C84" s="26">
        <v>273.14999999999998</v>
      </c>
      <c r="D84" s="25" t="s">
        <v>150</v>
      </c>
      <c r="E84" s="26">
        <v>0</v>
      </c>
      <c r="F84" s="26">
        <v>0</v>
      </c>
      <c r="G84" s="26">
        <v>273.14999999999998</v>
      </c>
      <c r="H84" s="25" t="s">
        <v>150</v>
      </c>
    </row>
    <row r="85" spans="1:8" ht="15.95" customHeight="1" x14ac:dyDescent="0.2">
      <c r="A85" s="25" t="s">
        <v>448</v>
      </c>
      <c r="B85" s="25" t="s">
        <v>447</v>
      </c>
      <c r="C85" s="26">
        <v>270</v>
      </c>
      <c r="D85" s="25" t="s">
        <v>150</v>
      </c>
      <c r="E85" s="26">
        <v>0</v>
      </c>
      <c r="F85" s="26">
        <v>0</v>
      </c>
      <c r="G85" s="26">
        <v>270</v>
      </c>
      <c r="H85" s="25" t="s">
        <v>150</v>
      </c>
    </row>
    <row r="86" spans="1:8" ht="15.95" customHeight="1" x14ac:dyDescent="0.2">
      <c r="A86" s="25" t="s">
        <v>446</v>
      </c>
      <c r="B86" s="25" t="s">
        <v>445</v>
      </c>
      <c r="C86" s="26">
        <v>1769712.05</v>
      </c>
      <c r="D86" s="25" t="s">
        <v>150</v>
      </c>
      <c r="E86" s="26">
        <v>0</v>
      </c>
      <c r="F86" s="26">
        <v>0</v>
      </c>
      <c r="G86" s="26">
        <v>1769712.05</v>
      </c>
      <c r="H86" s="25" t="s">
        <v>150</v>
      </c>
    </row>
    <row r="87" spans="1:8" ht="15.95" customHeight="1" x14ac:dyDescent="0.2">
      <c r="A87" s="25" t="s">
        <v>444</v>
      </c>
      <c r="B87" s="25" t="s">
        <v>443</v>
      </c>
      <c r="C87" s="26">
        <v>438328.22</v>
      </c>
      <c r="D87" s="25" t="s">
        <v>150</v>
      </c>
      <c r="E87" s="26">
        <v>0</v>
      </c>
      <c r="F87" s="26">
        <v>0</v>
      </c>
      <c r="G87" s="26">
        <v>438328.22</v>
      </c>
      <c r="H87" s="25" t="s">
        <v>150</v>
      </c>
    </row>
    <row r="88" spans="1:8" ht="15.95" customHeight="1" x14ac:dyDescent="0.2">
      <c r="A88" s="25" t="s">
        <v>442</v>
      </c>
      <c r="B88" s="25" t="s">
        <v>416</v>
      </c>
      <c r="C88" s="26">
        <v>438328.22</v>
      </c>
      <c r="D88" s="25" t="s">
        <v>150</v>
      </c>
      <c r="E88" s="26">
        <v>0</v>
      </c>
      <c r="F88" s="26">
        <v>0</v>
      </c>
      <c r="G88" s="26">
        <v>438328.22</v>
      </c>
      <c r="H88" s="25" t="s">
        <v>150</v>
      </c>
    </row>
    <row r="89" spans="1:8" ht="15.95" customHeight="1" x14ac:dyDescent="0.2">
      <c r="A89" s="25" t="s">
        <v>441</v>
      </c>
      <c r="B89" s="25" t="s">
        <v>440</v>
      </c>
      <c r="C89" s="26">
        <v>4</v>
      </c>
      <c r="D89" s="25" t="s">
        <v>150</v>
      </c>
      <c r="E89" s="26">
        <v>0</v>
      </c>
      <c r="F89" s="26">
        <v>0</v>
      </c>
      <c r="G89" s="26">
        <v>4</v>
      </c>
      <c r="H89" s="25" t="s">
        <v>150</v>
      </c>
    </row>
    <row r="90" spans="1:8" ht="15.95" customHeight="1" x14ac:dyDescent="0.2">
      <c r="A90" s="25" t="s">
        <v>439</v>
      </c>
      <c r="B90" s="25" t="s">
        <v>438</v>
      </c>
      <c r="C90" s="26">
        <v>4</v>
      </c>
      <c r="D90" s="25" t="s">
        <v>150</v>
      </c>
      <c r="E90" s="26">
        <v>0</v>
      </c>
      <c r="F90" s="26">
        <v>0</v>
      </c>
      <c r="G90" s="26">
        <v>4</v>
      </c>
      <c r="H90" s="25" t="s">
        <v>150</v>
      </c>
    </row>
    <row r="91" spans="1:8" ht="15.95" customHeight="1" x14ac:dyDescent="0.2">
      <c r="A91" s="25" t="s">
        <v>437</v>
      </c>
      <c r="B91" s="25" t="s">
        <v>436</v>
      </c>
      <c r="C91" s="26">
        <v>25593.55</v>
      </c>
      <c r="D91" s="25" t="s">
        <v>150</v>
      </c>
      <c r="E91" s="26">
        <v>0</v>
      </c>
      <c r="F91" s="26">
        <v>0</v>
      </c>
      <c r="G91" s="26">
        <v>25593.55</v>
      </c>
      <c r="H91" s="25" t="s">
        <v>150</v>
      </c>
    </row>
    <row r="92" spans="1:8" ht="15.95" customHeight="1" x14ac:dyDescent="0.2">
      <c r="A92" s="25" t="s">
        <v>435</v>
      </c>
      <c r="B92" s="25" t="s">
        <v>416</v>
      </c>
      <c r="C92" s="26">
        <v>25593.55</v>
      </c>
      <c r="D92" s="25" t="s">
        <v>150</v>
      </c>
      <c r="E92" s="26">
        <v>0</v>
      </c>
      <c r="F92" s="26">
        <v>0</v>
      </c>
      <c r="G92" s="26">
        <v>25593.55</v>
      </c>
      <c r="H92" s="25" t="s">
        <v>150</v>
      </c>
    </row>
    <row r="93" spans="1:8" ht="15.95" customHeight="1" x14ac:dyDescent="0.2">
      <c r="A93" s="25" t="s">
        <v>434</v>
      </c>
      <c r="B93" s="25" t="s">
        <v>433</v>
      </c>
      <c r="C93" s="26">
        <v>1345.84</v>
      </c>
      <c r="D93" s="25" t="s">
        <v>150</v>
      </c>
      <c r="E93" s="26">
        <v>0</v>
      </c>
      <c r="F93" s="26">
        <v>0</v>
      </c>
      <c r="G93" s="26">
        <v>1345.84</v>
      </c>
      <c r="H93" s="25" t="s">
        <v>150</v>
      </c>
    </row>
    <row r="94" spans="1:8" ht="15.95" customHeight="1" x14ac:dyDescent="0.2">
      <c r="A94" s="25" t="s">
        <v>432</v>
      </c>
      <c r="B94" s="25" t="s">
        <v>416</v>
      </c>
      <c r="C94" s="26">
        <v>1345.84</v>
      </c>
      <c r="D94" s="25" t="s">
        <v>150</v>
      </c>
      <c r="E94" s="26">
        <v>0</v>
      </c>
      <c r="F94" s="26">
        <v>0</v>
      </c>
      <c r="G94" s="26">
        <v>1345.84</v>
      </c>
      <c r="H94" s="25" t="s">
        <v>150</v>
      </c>
    </row>
    <row r="95" spans="1:8" ht="15.95" customHeight="1" x14ac:dyDescent="0.2">
      <c r="A95" s="25" t="s">
        <v>431</v>
      </c>
      <c r="B95" s="25" t="s">
        <v>430</v>
      </c>
      <c r="C95" s="26">
        <v>673268.66</v>
      </c>
      <c r="D95" s="25" t="s">
        <v>150</v>
      </c>
      <c r="E95" s="26">
        <v>0</v>
      </c>
      <c r="F95" s="26">
        <v>0</v>
      </c>
      <c r="G95" s="26">
        <v>673268.66</v>
      </c>
      <c r="H95" s="25" t="s">
        <v>150</v>
      </c>
    </row>
    <row r="96" spans="1:8" ht="15.95" customHeight="1" x14ac:dyDescent="0.2">
      <c r="A96" s="25" t="s">
        <v>429</v>
      </c>
      <c r="B96" s="25" t="s">
        <v>428</v>
      </c>
      <c r="C96" s="26">
        <v>673268.66</v>
      </c>
      <c r="D96" s="25" t="s">
        <v>150</v>
      </c>
      <c r="E96" s="26">
        <v>0</v>
      </c>
      <c r="F96" s="26">
        <v>0</v>
      </c>
      <c r="G96" s="26">
        <v>673268.66</v>
      </c>
      <c r="H96" s="25" t="s">
        <v>150</v>
      </c>
    </row>
    <row r="97" spans="1:8" ht="15.95" customHeight="1" x14ac:dyDescent="0.2">
      <c r="A97" s="25" t="s">
        <v>427</v>
      </c>
      <c r="B97" s="25" t="s">
        <v>426</v>
      </c>
      <c r="C97" s="26">
        <v>521648.17</v>
      </c>
      <c r="D97" s="25" t="s">
        <v>150</v>
      </c>
      <c r="E97" s="26">
        <v>0</v>
      </c>
      <c r="F97" s="26">
        <v>0</v>
      </c>
      <c r="G97" s="26">
        <v>521648.17</v>
      </c>
      <c r="H97" s="25" t="s">
        <v>150</v>
      </c>
    </row>
    <row r="98" spans="1:8" ht="15.95" customHeight="1" x14ac:dyDescent="0.2">
      <c r="A98" s="25" t="s">
        <v>425</v>
      </c>
      <c r="B98" s="25" t="s">
        <v>424</v>
      </c>
      <c r="C98" s="26">
        <v>521648.17</v>
      </c>
      <c r="D98" s="25" t="s">
        <v>150</v>
      </c>
      <c r="E98" s="26">
        <v>0</v>
      </c>
      <c r="F98" s="26">
        <v>0</v>
      </c>
      <c r="G98" s="26">
        <v>521648.17</v>
      </c>
      <c r="H98" s="25" t="s">
        <v>150</v>
      </c>
    </row>
    <row r="99" spans="1:8" ht="15.95" customHeight="1" x14ac:dyDescent="0.2">
      <c r="A99" s="25" t="s">
        <v>423</v>
      </c>
      <c r="B99" s="25" t="s">
        <v>422</v>
      </c>
      <c r="C99" s="26">
        <v>84490.8</v>
      </c>
      <c r="D99" s="25" t="s">
        <v>150</v>
      </c>
      <c r="E99" s="26">
        <v>0</v>
      </c>
      <c r="F99" s="26">
        <v>0</v>
      </c>
      <c r="G99" s="26">
        <v>84490.8</v>
      </c>
      <c r="H99" s="25" t="s">
        <v>150</v>
      </c>
    </row>
    <row r="100" spans="1:8" ht="15.95" customHeight="1" x14ac:dyDescent="0.2">
      <c r="A100" s="25" t="s">
        <v>421</v>
      </c>
      <c r="B100" s="25" t="s">
        <v>420</v>
      </c>
      <c r="C100" s="26">
        <v>84490.8</v>
      </c>
      <c r="D100" s="25" t="s">
        <v>150</v>
      </c>
      <c r="E100" s="26">
        <v>0</v>
      </c>
      <c r="F100" s="26">
        <v>0</v>
      </c>
      <c r="G100" s="26">
        <v>84490.8</v>
      </c>
      <c r="H100" s="25" t="s">
        <v>150</v>
      </c>
    </row>
    <row r="101" spans="1:8" ht="15.95" customHeight="1" x14ac:dyDescent="0.2">
      <c r="A101" s="25" t="s">
        <v>419</v>
      </c>
      <c r="B101" s="25" t="s">
        <v>418</v>
      </c>
      <c r="C101" s="26">
        <v>25032.81</v>
      </c>
      <c r="D101" s="25" t="s">
        <v>150</v>
      </c>
      <c r="E101" s="26">
        <v>0</v>
      </c>
      <c r="F101" s="26">
        <v>0</v>
      </c>
      <c r="G101" s="26">
        <v>25032.81</v>
      </c>
      <c r="H101" s="25" t="s">
        <v>150</v>
      </c>
    </row>
    <row r="102" spans="1:8" ht="15.95" customHeight="1" x14ac:dyDescent="0.2">
      <c r="A102" s="25" t="s">
        <v>417</v>
      </c>
      <c r="B102" s="25" t="s">
        <v>416</v>
      </c>
      <c r="C102" s="26">
        <v>17880.580000000002</v>
      </c>
      <c r="D102" s="25" t="s">
        <v>150</v>
      </c>
      <c r="E102" s="26">
        <v>0</v>
      </c>
      <c r="F102" s="26">
        <v>0</v>
      </c>
      <c r="G102" s="26">
        <v>17880.580000000002</v>
      </c>
      <c r="H102" s="25" t="s">
        <v>150</v>
      </c>
    </row>
    <row r="103" spans="1:8" ht="15.95" customHeight="1" x14ac:dyDescent="0.2">
      <c r="A103" s="25" t="s">
        <v>415</v>
      </c>
      <c r="B103" s="25" t="s">
        <v>414</v>
      </c>
      <c r="C103" s="26">
        <v>7152.23</v>
      </c>
      <c r="D103" s="25" t="s">
        <v>150</v>
      </c>
      <c r="E103" s="26">
        <v>0</v>
      </c>
      <c r="F103" s="26">
        <v>0</v>
      </c>
      <c r="G103" s="26">
        <v>7152.23</v>
      </c>
      <c r="H103" s="25" t="s">
        <v>150</v>
      </c>
    </row>
    <row r="104" spans="1:8" ht="15.95" customHeight="1" x14ac:dyDescent="0.2">
      <c r="A104" s="25" t="s">
        <v>413</v>
      </c>
      <c r="B104" s="25" t="s">
        <v>412</v>
      </c>
      <c r="C104" s="26">
        <v>46723464.030000001</v>
      </c>
      <c r="D104" s="25" t="s">
        <v>150</v>
      </c>
      <c r="E104" s="26">
        <v>23241493.550000001</v>
      </c>
      <c r="F104" s="26">
        <v>5269892.47</v>
      </c>
      <c r="G104" s="26">
        <v>64695065.109999999</v>
      </c>
      <c r="H104" s="25" t="s">
        <v>150</v>
      </c>
    </row>
    <row r="105" spans="1:8" ht="15.95" customHeight="1" x14ac:dyDescent="0.2">
      <c r="A105" s="25" t="s">
        <v>411</v>
      </c>
      <c r="B105" s="25" t="s">
        <v>203</v>
      </c>
      <c r="C105" s="26">
        <v>17841809.07</v>
      </c>
      <c r="D105" s="25" t="s">
        <v>150</v>
      </c>
      <c r="E105" s="26">
        <v>16871601.079999998</v>
      </c>
      <c r="F105" s="26">
        <v>0</v>
      </c>
      <c r="G105" s="26">
        <v>34713410.149999999</v>
      </c>
      <c r="H105" s="25" t="s">
        <v>150</v>
      </c>
    </row>
    <row r="106" spans="1:8" ht="15.95" customHeight="1" x14ac:dyDescent="0.2">
      <c r="A106" s="25" t="s">
        <v>410</v>
      </c>
      <c r="B106" s="25" t="s">
        <v>409</v>
      </c>
      <c r="C106" s="26">
        <v>14712489.32</v>
      </c>
      <c r="D106" s="25" t="s">
        <v>150</v>
      </c>
      <c r="E106" s="26">
        <v>16871601.079999998</v>
      </c>
      <c r="F106" s="26">
        <v>0</v>
      </c>
      <c r="G106" s="26">
        <v>31584090.399999999</v>
      </c>
      <c r="H106" s="25" t="s">
        <v>150</v>
      </c>
    </row>
    <row r="107" spans="1:8" ht="15.95" customHeight="1" x14ac:dyDescent="0.2">
      <c r="A107" s="25" t="s">
        <v>408</v>
      </c>
      <c r="B107" s="25" t="s">
        <v>386</v>
      </c>
      <c r="C107" s="26">
        <v>9612489.3200000003</v>
      </c>
      <c r="D107" s="25" t="s">
        <v>150</v>
      </c>
      <c r="E107" s="26">
        <v>0</v>
      </c>
      <c r="F107" s="26">
        <v>0</v>
      </c>
      <c r="G107" s="26">
        <v>9612489.3200000003</v>
      </c>
      <c r="H107" s="25" t="s">
        <v>150</v>
      </c>
    </row>
    <row r="108" spans="1:8" ht="15.95" customHeight="1" x14ac:dyDescent="0.2">
      <c r="A108" s="25" t="s">
        <v>407</v>
      </c>
      <c r="B108" s="25" t="s">
        <v>406</v>
      </c>
      <c r="C108" s="26">
        <v>0</v>
      </c>
      <c r="D108" s="25" t="s">
        <v>150</v>
      </c>
      <c r="E108" s="26">
        <v>171601.08</v>
      </c>
      <c r="F108" s="26">
        <v>0</v>
      </c>
      <c r="G108" s="26">
        <v>171601.08</v>
      </c>
      <c r="H108" s="25" t="s">
        <v>150</v>
      </c>
    </row>
    <row r="109" spans="1:8" ht="15.95" customHeight="1" x14ac:dyDescent="0.2">
      <c r="A109" s="25" t="s">
        <v>405</v>
      </c>
      <c r="B109" s="25" t="s">
        <v>404</v>
      </c>
      <c r="C109" s="26">
        <v>5100000</v>
      </c>
      <c r="D109" s="25" t="s">
        <v>150</v>
      </c>
      <c r="E109" s="26">
        <v>0</v>
      </c>
      <c r="F109" s="26">
        <v>0</v>
      </c>
      <c r="G109" s="26">
        <v>5100000</v>
      </c>
      <c r="H109" s="25" t="s">
        <v>150</v>
      </c>
    </row>
    <row r="110" spans="1:8" ht="15.95" customHeight="1" x14ac:dyDescent="0.2">
      <c r="A110" s="25" t="s">
        <v>403</v>
      </c>
      <c r="B110" s="25" t="s">
        <v>402</v>
      </c>
      <c r="C110" s="26">
        <v>0</v>
      </c>
      <c r="D110" s="25" t="s">
        <v>150</v>
      </c>
      <c r="E110" s="26">
        <v>16700000</v>
      </c>
      <c r="F110" s="26">
        <v>0</v>
      </c>
      <c r="G110" s="26">
        <v>16700000</v>
      </c>
      <c r="H110" s="25" t="s">
        <v>150</v>
      </c>
    </row>
    <row r="111" spans="1:8" ht="15.95" customHeight="1" x14ac:dyDescent="0.2">
      <c r="A111" s="25" t="s">
        <v>401</v>
      </c>
      <c r="B111" s="25" t="s">
        <v>400</v>
      </c>
      <c r="C111" s="26">
        <v>1082400</v>
      </c>
      <c r="D111" s="25" t="s">
        <v>150</v>
      </c>
      <c r="E111" s="26">
        <v>0</v>
      </c>
      <c r="F111" s="26">
        <v>0</v>
      </c>
      <c r="G111" s="26">
        <v>1082400</v>
      </c>
      <c r="H111" s="25" t="s">
        <v>150</v>
      </c>
    </row>
    <row r="112" spans="1:8" ht="15.95" customHeight="1" x14ac:dyDescent="0.2">
      <c r="A112" s="25" t="s">
        <v>399</v>
      </c>
      <c r="B112" s="25" t="s">
        <v>395</v>
      </c>
      <c r="C112" s="26">
        <v>1082400</v>
      </c>
      <c r="D112" s="25" t="s">
        <v>150</v>
      </c>
      <c r="E112" s="26">
        <v>0</v>
      </c>
      <c r="F112" s="26">
        <v>0</v>
      </c>
      <c r="G112" s="26">
        <v>1082400</v>
      </c>
      <c r="H112" s="25" t="s">
        <v>150</v>
      </c>
    </row>
    <row r="113" spans="1:8" ht="15.95" customHeight="1" x14ac:dyDescent="0.2">
      <c r="A113" s="25" t="s">
        <v>398</v>
      </c>
      <c r="B113" s="25" t="s">
        <v>397</v>
      </c>
      <c r="C113" s="26">
        <v>86265</v>
      </c>
      <c r="D113" s="25" t="s">
        <v>150</v>
      </c>
      <c r="E113" s="26">
        <v>0</v>
      </c>
      <c r="F113" s="26">
        <v>0</v>
      </c>
      <c r="G113" s="26">
        <v>86265</v>
      </c>
      <c r="H113" s="25" t="s">
        <v>150</v>
      </c>
    </row>
    <row r="114" spans="1:8" ht="15.95" customHeight="1" x14ac:dyDescent="0.2">
      <c r="A114" s="25" t="s">
        <v>396</v>
      </c>
      <c r="B114" s="25" t="s">
        <v>395</v>
      </c>
      <c r="C114" s="26">
        <v>86265</v>
      </c>
      <c r="D114" s="25" t="s">
        <v>150</v>
      </c>
      <c r="E114" s="26">
        <v>0</v>
      </c>
      <c r="F114" s="26">
        <v>0</v>
      </c>
      <c r="G114" s="26">
        <v>86265</v>
      </c>
      <c r="H114" s="25" t="s">
        <v>150</v>
      </c>
    </row>
    <row r="115" spans="1:8" ht="15.95" customHeight="1" x14ac:dyDescent="0.2">
      <c r="A115" s="25" t="s">
        <v>394</v>
      </c>
      <c r="B115" s="25" t="s">
        <v>393</v>
      </c>
      <c r="C115" s="26">
        <v>1715437.59</v>
      </c>
      <c r="D115" s="25" t="s">
        <v>150</v>
      </c>
      <c r="E115" s="26">
        <v>0</v>
      </c>
      <c r="F115" s="26">
        <v>0</v>
      </c>
      <c r="G115" s="26">
        <v>1715437.59</v>
      </c>
      <c r="H115" s="25" t="s">
        <v>150</v>
      </c>
    </row>
    <row r="116" spans="1:8" ht="15.95" customHeight="1" x14ac:dyDescent="0.2">
      <c r="A116" s="25" t="s">
        <v>392</v>
      </c>
      <c r="B116" s="25" t="s">
        <v>386</v>
      </c>
      <c r="C116" s="26">
        <v>60334.32</v>
      </c>
      <c r="D116" s="25" t="s">
        <v>150</v>
      </c>
      <c r="E116" s="26">
        <v>0</v>
      </c>
      <c r="F116" s="26">
        <v>0</v>
      </c>
      <c r="G116" s="26">
        <v>60334.32</v>
      </c>
      <c r="H116" s="25" t="s">
        <v>150</v>
      </c>
    </row>
    <row r="117" spans="1:8" ht="15.95" customHeight="1" x14ac:dyDescent="0.2">
      <c r="A117" s="25" t="s">
        <v>391</v>
      </c>
      <c r="B117" s="25" t="s">
        <v>390</v>
      </c>
      <c r="C117" s="26">
        <v>1655103.27</v>
      </c>
      <c r="D117" s="25" t="s">
        <v>150</v>
      </c>
      <c r="E117" s="26">
        <v>0</v>
      </c>
      <c r="F117" s="26">
        <v>0</v>
      </c>
      <c r="G117" s="26">
        <v>1655103.27</v>
      </c>
      <c r="H117" s="25" t="s">
        <v>150</v>
      </c>
    </row>
    <row r="118" spans="1:8" ht="15.95" customHeight="1" x14ac:dyDescent="0.2">
      <c r="A118" s="25" t="s">
        <v>389</v>
      </c>
      <c r="B118" s="25" t="s">
        <v>388</v>
      </c>
      <c r="C118" s="26">
        <v>245217.16</v>
      </c>
      <c r="D118" s="25" t="s">
        <v>150</v>
      </c>
      <c r="E118" s="26">
        <v>0</v>
      </c>
      <c r="F118" s="26">
        <v>0</v>
      </c>
      <c r="G118" s="26">
        <v>245217.16</v>
      </c>
      <c r="H118" s="25" t="s">
        <v>150</v>
      </c>
    </row>
    <row r="119" spans="1:8" ht="15.95" customHeight="1" x14ac:dyDescent="0.2">
      <c r="A119" s="25" t="s">
        <v>387</v>
      </c>
      <c r="B119" s="25" t="s">
        <v>386</v>
      </c>
      <c r="C119" s="26">
        <v>30217.16</v>
      </c>
      <c r="D119" s="25" t="s">
        <v>150</v>
      </c>
      <c r="E119" s="26">
        <v>0</v>
      </c>
      <c r="F119" s="26">
        <v>0</v>
      </c>
      <c r="G119" s="26">
        <v>30217.16</v>
      </c>
      <c r="H119" s="25" t="s">
        <v>150</v>
      </c>
    </row>
    <row r="120" spans="1:8" ht="15.95" customHeight="1" x14ac:dyDescent="0.2">
      <c r="A120" s="25" t="s">
        <v>385</v>
      </c>
      <c r="B120" s="25" t="s">
        <v>384</v>
      </c>
      <c r="C120" s="26">
        <v>215000</v>
      </c>
      <c r="D120" s="25" t="s">
        <v>150</v>
      </c>
      <c r="E120" s="26">
        <v>0</v>
      </c>
      <c r="F120" s="26">
        <v>0</v>
      </c>
      <c r="G120" s="26">
        <v>215000</v>
      </c>
      <c r="H120" s="25" t="s">
        <v>150</v>
      </c>
    </row>
    <row r="121" spans="1:8" ht="15.95" customHeight="1" x14ac:dyDescent="0.2">
      <c r="A121" s="25" t="s">
        <v>383</v>
      </c>
      <c r="B121" s="25" t="s">
        <v>193</v>
      </c>
      <c r="C121" s="26">
        <v>28881654.960000001</v>
      </c>
      <c r="D121" s="25" t="s">
        <v>150</v>
      </c>
      <c r="E121" s="26">
        <v>6369892.4699999997</v>
      </c>
      <c r="F121" s="26">
        <v>5269892.47</v>
      </c>
      <c r="G121" s="26">
        <v>29981654.960000001</v>
      </c>
      <c r="H121" s="25" t="s">
        <v>150</v>
      </c>
    </row>
    <row r="122" spans="1:8" ht="15.95" customHeight="1" x14ac:dyDescent="0.2">
      <c r="A122" s="25" t="s">
        <v>382</v>
      </c>
      <c r="B122" s="25" t="s">
        <v>381</v>
      </c>
      <c r="C122" s="26">
        <v>142218.47</v>
      </c>
      <c r="D122" s="25" t="s">
        <v>150</v>
      </c>
      <c r="E122" s="26">
        <v>0</v>
      </c>
      <c r="F122" s="26">
        <v>0</v>
      </c>
      <c r="G122" s="26">
        <v>142218.47</v>
      </c>
      <c r="H122" s="25" t="s">
        <v>150</v>
      </c>
    </row>
    <row r="123" spans="1:8" ht="15.95" customHeight="1" x14ac:dyDescent="0.2">
      <c r="A123" s="25" t="s">
        <v>380</v>
      </c>
      <c r="B123" s="25" t="s">
        <v>203</v>
      </c>
      <c r="C123" s="26">
        <v>142218.47</v>
      </c>
      <c r="D123" s="25" t="s">
        <v>150</v>
      </c>
      <c r="E123" s="26">
        <v>0</v>
      </c>
      <c r="F123" s="26">
        <v>0</v>
      </c>
      <c r="G123" s="26">
        <v>142218.47</v>
      </c>
      <c r="H123" s="25" t="s">
        <v>150</v>
      </c>
    </row>
    <row r="124" spans="1:8" ht="15.95" customHeight="1" x14ac:dyDescent="0.2">
      <c r="A124" s="25" t="s">
        <v>379</v>
      </c>
      <c r="B124" s="25" t="s">
        <v>378</v>
      </c>
      <c r="C124" s="26">
        <v>612884.80000000005</v>
      </c>
      <c r="D124" s="25" t="s">
        <v>150</v>
      </c>
      <c r="E124" s="26">
        <v>0</v>
      </c>
      <c r="F124" s="26">
        <v>0</v>
      </c>
      <c r="G124" s="26">
        <v>612884.80000000005</v>
      </c>
      <c r="H124" s="25" t="s">
        <v>150</v>
      </c>
    </row>
    <row r="125" spans="1:8" ht="15.95" customHeight="1" x14ac:dyDescent="0.2">
      <c r="A125" s="25" t="s">
        <v>377</v>
      </c>
      <c r="B125" s="25" t="s">
        <v>203</v>
      </c>
      <c r="C125" s="26">
        <v>612884.80000000005</v>
      </c>
      <c r="D125" s="25" t="s">
        <v>150</v>
      </c>
      <c r="E125" s="26">
        <v>0</v>
      </c>
      <c r="F125" s="26">
        <v>0</v>
      </c>
      <c r="G125" s="26">
        <v>612884.80000000005</v>
      </c>
      <c r="H125" s="25" t="s">
        <v>150</v>
      </c>
    </row>
    <row r="126" spans="1:8" ht="15.95" customHeight="1" x14ac:dyDescent="0.2">
      <c r="A126" s="25" t="s">
        <v>376</v>
      </c>
      <c r="B126" s="25" t="s">
        <v>375</v>
      </c>
      <c r="C126" s="26">
        <v>26482555.25</v>
      </c>
      <c r="D126" s="25" t="s">
        <v>150</v>
      </c>
      <c r="E126" s="26">
        <v>6369892.4699999997</v>
      </c>
      <c r="F126" s="26">
        <v>5269892.47</v>
      </c>
      <c r="G126" s="26">
        <v>27582555.25</v>
      </c>
      <c r="H126" s="25" t="s">
        <v>150</v>
      </c>
    </row>
    <row r="127" spans="1:8" ht="15.95" customHeight="1" x14ac:dyDescent="0.2">
      <c r="A127" s="25" t="s">
        <v>374</v>
      </c>
      <c r="B127" s="25" t="s">
        <v>203</v>
      </c>
      <c r="C127" s="26">
        <v>0</v>
      </c>
      <c r="D127" s="25" t="s">
        <v>150</v>
      </c>
      <c r="E127" s="26">
        <v>6369892.4699999997</v>
      </c>
      <c r="F127" s="26">
        <v>5269892.47</v>
      </c>
      <c r="G127" s="26">
        <v>1100000</v>
      </c>
      <c r="H127" s="25" t="s">
        <v>150</v>
      </c>
    </row>
    <row r="128" spans="1:8" ht="15.95" customHeight="1" x14ac:dyDescent="0.2">
      <c r="A128" s="25" t="s">
        <v>373</v>
      </c>
      <c r="B128" s="25" t="s">
        <v>372</v>
      </c>
      <c r="C128" s="26">
        <v>26482555.25</v>
      </c>
      <c r="D128" s="25" t="s">
        <v>150</v>
      </c>
      <c r="E128" s="26">
        <v>0</v>
      </c>
      <c r="F128" s="26">
        <v>0</v>
      </c>
      <c r="G128" s="26">
        <v>26482555.25</v>
      </c>
      <c r="H128" s="25" t="s">
        <v>150</v>
      </c>
    </row>
    <row r="129" spans="1:8" ht="15.95" customHeight="1" x14ac:dyDescent="0.2">
      <c r="A129" s="25" t="s">
        <v>371</v>
      </c>
      <c r="B129" s="25" t="s">
        <v>370</v>
      </c>
      <c r="C129" s="26">
        <v>1168.18</v>
      </c>
      <c r="D129" s="25" t="s">
        <v>150</v>
      </c>
      <c r="E129" s="26">
        <v>0</v>
      </c>
      <c r="F129" s="26">
        <v>0</v>
      </c>
      <c r="G129" s="26">
        <v>1168.18</v>
      </c>
      <c r="H129" s="25" t="s">
        <v>150</v>
      </c>
    </row>
    <row r="130" spans="1:8" ht="15.95" customHeight="1" x14ac:dyDescent="0.2">
      <c r="A130" s="25" t="s">
        <v>369</v>
      </c>
      <c r="B130" s="25" t="s">
        <v>368</v>
      </c>
      <c r="C130" s="26">
        <v>1168.18</v>
      </c>
      <c r="D130" s="25" t="s">
        <v>150</v>
      </c>
      <c r="E130" s="26">
        <v>0</v>
      </c>
      <c r="F130" s="26">
        <v>0</v>
      </c>
      <c r="G130" s="26">
        <v>1168.18</v>
      </c>
      <c r="H130" s="25" t="s">
        <v>150</v>
      </c>
    </row>
    <row r="131" spans="1:8" ht="15.95" customHeight="1" x14ac:dyDescent="0.2">
      <c r="A131" s="25" t="s">
        <v>367</v>
      </c>
      <c r="B131" s="25" t="s">
        <v>366</v>
      </c>
      <c r="C131" s="26">
        <v>1642828.26</v>
      </c>
      <c r="D131" s="25" t="s">
        <v>150</v>
      </c>
      <c r="E131" s="26">
        <v>0</v>
      </c>
      <c r="F131" s="26">
        <v>0</v>
      </c>
      <c r="G131" s="26">
        <v>1642828.26</v>
      </c>
      <c r="H131" s="25" t="s">
        <v>150</v>
      </c>
    </row>
    <row r="132" spans="1:8" ht="15.95" customHeight="1" x14ac:dyDescent="0.2">
      <c r="A132" s="25" t="s">
        <v>365</v>
      </c>
      <c r="B132" s="25" t="s">
        <v>203</v>
      </c>
      <c r="C132" s="26">
        <v>1642828.26</v>
      </c>
      <c r="D132" s="25" t="s">
        <v>150</v>
      </c>
      <c r="E132" s="26">
        <v>0</v>
      </c>
      <c r="F132" s="26">
        <v>0</v>
      </c>
      <c r="G132" s="26">
        <v>1642828.26</v>
      </c>
      <c r="H132" s="25" t="s">
        <v>150</v>
      </c>
    </row>
    <row r="133" spans="1:8" ht="15.95" customHeight="1" x14ac:dyDescent="0.2">
      <c r="A133" s="25" t="s">
        <v>364</v>
      </c>
      <c r="B133" s="25" t="s">
        <v>363</v>
      </c>
      <c r="C133" s="25" t="s">
        <v>150</v>
      </c>
      <c r="D133" s="26">
        <v>46723464.030000001</v>
      </c>
      <c r="E133" s="26">
        <v>5269892.47</v>
      </c>
      <c r="F133" s="26">
        <v>23241493.550000001</v>
      </c>
      <c r="G133" s="25" t="s">
        <v>150</v>
      </c>
      <c r="H133" s="26">
        <v>64695065.109999999</v>
      </c>
    </row>
    <row r="134" spans="1:8" ht="15.95" customHeight="1" x14ac:dyDescent="0.2">
      <c r="A134" s="25" t="s">
        <v>362</v>
      </c>
      <c r="B134" s="25" t="s">
        <v>221</v>
      </c>
      <c r="C134" s="25" t="s">
        <v>150</v>
      </c>
      <c r="D134" s="26">
        <v>9703040.8000000007</v>
      </c>
      <c r="E134" s="26">
        <v>5269892.47</v>
      </c>
      <c r="F134" s="26">
        <v>6369892.4699999997</v>
      </c>
      <c r="G134" s="25" t="s">
        <v>150</v>
      </c>
      <c r="H134" s="26">
        <v>10803040.800000001</v>
      </c>
    </row>
    <row r="135" spans="1:8" ht="15.95" customHeight="1" x14ac:dyDescent="0.2">
      <c r="A135" s="25" t="s">
        <v>361</v>
      </c>
      <c r="B135" s="25" t="s">
        <v>203</v>
      </c>
      <c r="C135" s="25" t="s">
        <v>150</v>
      </c>
      <c r="D135" s="26">
        <v>9703040.8000000007</v>
      </c>
      <c r="E135" s="26">
        <v>0</v>
      </c>
      <c r="F135" s="26">
        <v>0</v>
      </c>
      <c r="G135" s="25" t="s">
        <v>150</v>
      </c>
      <c r="H135" s="26">
        <v>9703040.8000000007</v>
      </c>
    </row>
    <row r="136" spans="1:8" ht="15.95" customHeight="1" x14ac:dyDescent="0.2">
      <c r="A136" s="25" t="s">
        <v>360</v>
      </c>
      <c r="B136" s="25" t="s">
        <v>359</v>
      </c>
      <c r="C136" s="25" t="s">
        <v>150</v>
      </c>
      <c r="D136" s="26">
        <v>0</v>
      </c>
      <c r="E136" s="26">
        <v>5269892.47</v>
      </c>
      <c r="F136" s="26">
        <v>6369892.4699999997</v>
      </c>
      <c r="G136" s="25" t="s">
        <v>150</v>
      </c>
      <c r="H136" s="26">
        <v>1100000</v>
      </c>
    </row>
    <row r="137" spans="1:8" ht="15.95" customHeight="1" x14ac:dyDescent="0.2">
      <c r="A137" s="25" t="s">
        <v>358</v>
      </c>
      <c r="B137" s="25" t="s">
        <v>203</v>
      </c>
      <c r="C137" s="25" t="s">
        <v>150</v>
      </c>
      <c r="D137" s="26">
        <v>2397931.5299999998</v>
      </c>
      <c r="E137" s="26">
        <v>0</v>
      </c>
      <c r="F137" s="26">
        <v>0</v>
      </c>
      <c r="G137" s="25" t="s">
        <v>150</v>
      </c>
      <c r="H137" s="26">
        <v>2397931.5299999998</v>
      </c>
    </row>
    <row r="138" spans="1:8" ht="15.95" customHeight="1" x14ac:dyDescent="0.2">
      <c r="A138" s="25" t="s">
        <v>357</v>
      </c>
      <c r="B138" s="25" t="s">
        <v>356</v>
      </c>
      <c r="C138" s="25" t="s">
        <v>150</v>
      </c>
      <c r="D138" s="26">
        <v>142218.47</v>
      </c>
      <c r="E138" s="26">
        <v>0</v>
      </c>
      <c r="F138" s="26">
        <v>0</v>
      </c>
      <c r="G138" s="25" t="s">
        <v>150</v>
      </c>
      <c r="H138" s="26">
        <v>142218.47</v>
      </c>
    </row>
    <row r="139" spans="1:8" ht="15.95" customHeight="1" x14ac:dyDescent="0.2">
      <c r="A139" s="25" t="s">
        <v>355</v>
      </c>
      <c r="B139" s="25" t="s">
        <v>354</v>
      </c>
      <c r="C139" s="25" t="s">
        <v>150</v>
      </c>
      <c r="D139" s="26">
        <v>612884.80000000005</v>
      </c>
      <c r="E139" s="26">
        <v>0</v>
      </c>
      <c r="F139" s="26">
        <v>0</v>
      </c>
      <c r="G139" s="25" t="s">
        <v>150</v>
      </c>
      <c r="H139" s="26">
        <v>612884.80000000005</v>
      </c>
    </row>
    <row r="140" spans="1:8" ht="15.95" customHeight="1" x14ac:dyDescent="0.2">
      <c r="A140" s="25" t="s">
        <v>353</v>
      </c>
      <c r="B140" s="25" t="s">
        <v>352</v>
      </c>
      <c r="C140" s="25" t="s">
        <v>150</v>
      </c>
      <c r="D140" s="26">
        <v>1642828.26</v>
      </c>
      <c r="E140" s="26">
        <v>0</v>
      </c>
      <c r="F140" s="26">
        <v>0</v>
      </c>
      <c r="G140" s="25" t="s">
        <v>150</v>
      </c>
      <c r="H140" s="26">
        <v>1642828.26</v>
      </c>
    </row>
    <row r="141" spans="1:8" ht="15.95" customHeight="1" x14ac:dyDescent="0.2">
      <c r="A141" s="25" t="s">
        <v>351</v>
      </c>
      <c r="B141" s="25" t="s">
        <v>193</v>
      </c>
      <c r="C141" s="25" t="s">
        <v>150</v>
      </c>
      <c r="D141" s="26">
        <v>34622491.700000003</v>
      </c>
      <c r="E141" s="26">
        <v>0</v>
      </c>
      <c r="F141" s="26">
        <v>16871601.079999998</v>
      </c>
      <c r="G141" s="25" t="s">
        <v>150</v>
      </c>
      <c r="H141" s="26">
        <v>51494092.780000001</v>
      </c>
    </row>
    <row r="142" spans="1:8" ht="15.95" customHeight="1" x14ac:dyDescent="0.2">
      <c r="A142" s="25" t="s">
        <v>350</v>
      </c>
      <c r="B142" s="25" t="s">
        <v>349</v>
      </c>
      <c r="C142" s="25" t="s">
        <v>150</v>
      </c>
      <c r="D142" s="26">
        <v>26482555.25</v>
      </c>
      <c r="E142" s="26">
        <v>0</v>
      </c>
      <c r="F142" s="26">
        <v>0</v>
      </c>
      <c r="G142" s="25" t="s">
        <v>150</v>
      </c>
      <c r="H142" s="26">
        <v>26482555.25</v>
      </c>
    </row>
    <row r="143" spans="1:8" ht="15.95" customHeight="1" x14ac:dyDescent="0.2">
      <c r="A143" s="25" t="s">
        <v>348</v>
      </c>
      <c r="B143" s="25" t="s">
        <v>347</v>
      </c>
      <c r="C143" s="25" t="s">
        <v>150</v>
      </c>
      <c r="D143" s="26">
        <v>26482555.25</v>
      </c>
      <c r="E143" s="26">
        <v>0</v>
      </c>
      <c r="F143" s="26">
        <v>0</v>
      </c>
      <c r="G143" s="25" t="s">
        <v>150</v>
      </c>
      <c r="H143" s="26">
        <v>26482555.25</v>
      </c>
    </row>
    <row r="144" spans="1:8" ht="15.95" customHeight="1" x14ac:dyDescent="0.2">
      <c r="A144" s="25" t="s">
        <v>346</v>
      </c>
      <c r="B144" s="25" t="s">
        <v>345</v>
      </c>
      <c r="C144" s="25" t="s">
        <v>150</v>
      </c>
      <c r="D144" s="26">
        <v>1655103.27</v>
      </c>
      <c r="E144" s="26">
        <v>0</v>
      </c>
      <c r="F144" s="26">
        <v>0</v>
      </c>
      <c r="G144" s="25" t="s">
        <v>150</v>
      </c>
      <c r="H144" s="26">
        <v>1655103.27</v>
      </c>
    </row>
    <row r="145" spans="1:8" ht="15.95" customHeight="1" x14ac:dyDescent="0.2">
      <c r="A145" s="25" t="s">
        <v>344</v>
      </c>
      <c r="B145" s="25" t="s">
        <v>203</v>
      </c>
      <c r="C145" s="25" t="s">
        <v>150</v>
      </c>
      <c r="D145" s="26">
        <v>1655103.27</v>
      </c>
      <c r="E145" s="26">
        <v>0</v>
      </c>
      <c r="F145" s="26">
        <v>0</v>
      </c>
      <c r="G145" s="25" t="s">
        <v>150</v>
      </c>
      <c r="H145" s="26">
        <v>1655103.27</v>
      </c>
    </row>
    <row r="146" spans="1:8" ht="15.95" customHeight="1" x14ac:dyDescent="0.2">
      <c r="A146" s="25" t="s">
        <v>343</v>
      </c>
      <c r="B146" s="25" t="s">
        <v>342</v>
      </c>
      <c r="C146" s="25" t="s">
        <v>150</v>
      </c>
      <c r="D146" s="26">
        <v>0</v>
      </c>
      <c r="E146" s="26">
        <v>0</v>
      </c>
      <c r="F146" s="26">
        <v>171601.08</v>
      </c>
      <c r="G146" s="25" t="s">
        <v>150</v>
      </c>
      <c r="H146" s="26">
        <v>171601.08</v>
      </c>
    </row>
    <row r="147" spans="1:8" ht="15.95" customHeight="1" x14ac:dyDescent="0.2">
      <c r="A147" s="25" t="s">
        <v>341</v>
      </c>
      <c r="B147" s="25" t="s">
        <v>203</v>
      </c>
      <c r="C147" s="25" t="s">
        <v>150</v>
      </c>
      <c r="D147" s="26">
        <v>0</v>
      </c>
      <c r="E147" s="26">
        <v>0</v>
      </c>
      <c r="F147" s="26">
        <v>171601.08</v>
      </c>
      <c r="G147" s="25" t="s">
        <v>150</v>
      </c>
      <c r="H147" s="26">
        <v>171601.08</v>
      </c>
    </row>
    <row r="148" spans="1:8" ht="15.95" customHeight="1" x14ac:dyDescent="0.2">
      <c r="A148" s="25" t="s">
        <v>340</v>
      </c>
      <c r="B148" s="25" t="s">
        <v>339</v>
      </c>
      <c r="C148" s="25" t="s">
        <v>150</v>
      </c>
      <c r="D148" s="26">
        <v>215000</v>
      </c>
      <c r="E148" s="26">
        <v>0</v>
      </c>
      <c r="F148" s="26">
        <v>0</v>
      </c>
      <c r="G148" s="25" t="s">
        <v>150</v>
      </c>
      <c r="H148" s="26">
        <v>215000</v>
      </c>
    </row>
    <row r="149" spans="1:8" ht="15.95" customHeight="1" x14ac:dyDescent="0.2">
      <c r="A149" s="25" t="s">
        <v>338</v>
      </c>
      <c r="B149" s="25" t="s">
        <v>203</v>
      </c>
      <c r="C149" s="25" t="s">
        <v>150</v>
      </c>
      <c r="D149" s="26">
        <v>215000</v>
      </c>
      <c r="E149" s="26">
        <v>0</v>
      </c>
      <c r="F149" s="26">
        <v>0</v>
      </c>
      <c r="G149" s="25" t="s">
        <v>150</v>
      </c>
      <c r="H149" s="26">
        <v>215000</v>
      </c>
    </row>
    <row r="150" spans="1:8" ht="15.95" customHeight="1" x14ac:dyDescent="0.2">
      <c r="A150" s="25" t="s">
        <v>337</v>
      </c>
      <c r="B150" s="25" t="s">
        <v>336</v>
      </c>
      <c r="C150" s="25" t="s">
        <v>150</v>
      </c>
      <c r="D150" s="26">
        <v>5100000</v>
      </c>
      <c r="E150" s="26">
        <v>0</v>
      </c>
      <c r="F150" s="26">
        <v>0</v>
      </c>
      <c r="G150" s="25" t="s">
        <v>150</v>
      </c>
      <c r="H150" s="26">
        <v>5100000</v>
      </c>
    </row>
    <row r="151" spans="1:8" ht="15.95" customHeight="1" x14ac:dyDescent="0.2">
      <c r="A151" s="25" t="s">
        <v>335</v>
      </c>
      <c r="B151" s="25" t="s">
        <v>203</v>
      </c>
      <c r="C151" s="25" t="s">
        <v>150</v>
      </c>
      <c r="D151" s="26">
        <v>5100000</v>
      </c>
      <c r="E151" s="26">
        <v>0</v>
      </c>
      <c r="F151" s="26">
        <v>0</v>
      </c>
      <c r="G151" s="25" t="s">
        <v>150</v>
      </c>
      <c r="H151" s="26">
        <v>5100000</v>
      </c>
    </row>
    <row r="152" spans="1:8" ht="15.95" customHeight="1" x14ac:dyDescent="0.2">
      <c r="A152" s="25" t="s">
        <v>334</v>
      </c>
      <c r="B152" s="25" t="s">
        <v>333</v>
      </c>
      <c r="C152" s="25" t="s">
        <v>150</v>
      </c>
      <c r="D152" s="26">
        <v>0</v>
      </c>
      <c r="E152" s="26">
        <v>0</v>
      </c>
      <c r="F152" s="26">
        <v>16700000</v>
      </c>
      <c r="G152" s="25" t="s">
        <v>150</v>
      </c>
      <c r="H152" s="26">
        <v>16700000</v>
      </c>
    </row>
    <row r="153" spans="1:8" ht="15.95" customHeight="1" x14ac:dyDescent="0.2">
      <c r="A153" s="25" t="s">
        <v>332</v>
      </c>
      <c r="B153" s="25" t="s">
        <v>203</v>
      </c>
      <c r="C153" s="25" t="s">
        <v>150</v>
      </c>
      <c r="D153" s="26">
        <v>0</v>
      </c>
      <c r="E153" s="26">
        <v>0</v>
      </c>
      <c r="F153" s="26">
        <v>16700000</v>
      </c>
      <c r="G153" s="25" t="s">
        <v>150</v>
      </c>
      <c r="H153" s="26">
        <v>16700000</v>
      </c>
    </row>
    <row r="154" spans="1:8" ht="15.95" customHeight="1" x14ac:dyDescent="0.2">
      <c r="A154" s="25" t="s">
        <v>331</v>
      </c>
      <c r="B154" s="25" t="s">
        <v>330</v>
      </c>
      <c r="C154" s="25" t="s">
        <v>150</v>
      </c>
      <c r="D154" s="26">
        <v>1168665</v>
      </c>
      <c r="E154" s="26">
        <v>0</v>
      </c>
      <c r="F154" s="26">
        <v>0</v>
      </c>
      <c r="G154" s="25" t="s">
        <v>150</v>
      </c>
      <c r="H154" s="26">
        <v>1168665</v>
      </c>
    </row>
    <row r="155" spans="1:8" ht="15.95" customHeight="1" x14ac:dyDescent="0.2">
      <c r="A155" s="25" t="s">
        <v>329</v>
      </c>
      <c r="B155" s="25" t="s">
        <v>203</v>
      </c>
      <c r="C155" s="25" t="s">
        <v>150</v>
      </c>
      <c r="D155" s="26">
        <v>1168665</v>
      </c>
      <c r="E155" s="26">
        <v>0</v>
      </c>
      <c r="F155" s="26">
        <v>0</v>
      </c>
      <c r="G155" s="25" t="s">
        <v>150</v>
      </c>
      <c r="H155" s="26">
        <v>1168665</v>
      </c>
    </row>
    <row r="156" spans="1:8" ht="15.95" customHeight="1" x14ac:dyDescent="0.2">
      <c r="A156" s="25" t="s">
        <v>328</v>
      </c>
      <c r="B156" s="25" t="s">
        <v>327</v>
      </c>
      <c r="C156" s="25" t="s">
        <v>150</v>
      </c>
      <c r="D156" s="26">
        <v>1168.18</v>
      </c>
      <c r="E156" s="26">
        <v>0</v>
      </c>
      <c r="F156" s="26">
        <v>0</v>
      </c>
      <c r="G156" s="25" t="s">
        <v>150</v>
      </c>
      <c r="H156" s="26">
        <v>1168.18</v>
      </c>
    </row>
    <row r="157" spans="1:8" ht="15.95" customHeight="1" x14ac:dyDescent="0.2">
      <c r="A157" s="25" t="s">
        <v>326</v>
      </c>
      <c r="B157" s="25" t="s">
        <v>325</v>
      </c>
      <c r="C157" s="25" t="s">
        <v>150</v>
      </c>
      <c r="D157" s="26">
        <v>1168.18</v>
      </c>
      <c r="E157" s="26">
        <v>0</v>
      </c>
      <c r="F157" s="26">
        <v>0</v>
      </c>
      <c r="G157" s="25" t="s">
        <v>150</v>
      </c>
      <c r="H157" s="26">
        <v>1168.18</v>
      </c>
    </row>
    <row r="158" spans="1:8" ht="15.95" customHeight="1" x14ac:dyDescent="0.2">
      <c r="A158" s="25" t="s">
        <v>324</v>
      </c>
      <c r="B158" s="25" t="s">
        <v>323</v>
      </c>
      <c r="C158" s="26">
        <v>636743.89</v>
      </c>
      <c r="D158" s="25" t="s">
        <v>150</v>
      </c>
      <c r="E158" s="26">
        <v>353040</v>
      </c>
      <c r="F158" s="26">
        <v>400000</v>
      </c>
      <c r="G158" s="26">
        <v>589783.89</v>
      </c>
      <c r="H158" s="25" t="s">
        <v>150</v>
      </c>
    </row>
    <row r="159" spans="1:8" ht="15.95" customHeight="1" x14ac:dyDescent="0.2">
      <c r="A159" s="25" t="s">
        <v>322</v>
      </c>
      <c r="B159" s="25" t="s">
        <v>321</v>
      </c>
      <c r="C159" s="26">
        <v>636743.89</v>
      </c>
      <c r="D159" s="25" t="s">
        <v>150</v>
      </c>
      <c r="E159" s="26">
        <v>353040</v>
      </c>
      <c r="F159" s="26">
        <v>400000</v>
      </c>
      <c r="G159" s="26">
        <v>589783.89</v>
      </c>
      <c r="H159" s="25" t="s">
        <v>150</v>
      </c>
    </row>
    <row r="160" spans="1:8" ht="15.95" customHeight="1" x14ac:dyDescent="0.2">
      <c r="A160" s="25" t="s">
        <v>320</v>
      </c>
      <c r="B160" s="25" t="s">
        <v>319</v>
      </c>
      <c r="C160" s="26">
        <v>6500</v>
      </c>
      <c r="D160" s="25" t="s">
        <v>150</v>
      </c>
      <c r="E160" s="26">
        <v>0</v>
      </c>
      <c r="F160" s="26">
        <v>0</v>
      </c>
      <c r="G160" s="26">
        <v>6500</v>
      </c>
      <c r="H160" s="25" t="s">
        <v>150</v>
      </c>
    </row>
    <row r="161" spans="1:8" ht="15.95" customHeight="1" x14ac:dyDescent="0.2">
      <c r="A161" s="25" t="s">
        <v>318</v>
      </c>
      <c r="B161" s="25" t="s">
        <v>317</v>
      </c>
      <c r="C161" s="26">
        <v>413800</v>
      </c>
      <c r="D161" s="25" t="s">
        <v>150</v>
      </c>
      <c r="E161" s="26">
        <v>350000</v>
      </c>
      <c r="F161" s="26">
        <v>400000</v>
      </c>
      <c r="G161" s="26">
        <v>363800</v>
      </c>
      <c r="H161" s="25" t="s">
        <v>150</v>
      </c>
    </row>
    <row r="162" spans="1:8" ht="15.95" customHeight="1" x14ac:dyDescent="0.2">
      <c r="A162" s="25" t="s">
        <v>316</v>
      </c>
      <c r="B162" s="25" t="s">
        <v>315</v>
      </c>
      <c r="C162" s="26">
        <v>0</v>
      </c>
      <c r="D162" s="25" t="s">
        <v>150</v>
      </c>
      <c r="E162" s="26">
        <v>3040</v>
      </c>
      <c r="F162" s="26">
        <v>0</v>
      </c>
      <c r="G162" s="26">
        <v>3040</v>
      </c>
      <c r="H162" s="25" t="s">
        <v>150</v>
      </c>
    </row>
    <row r="163" spans="1:8" ht="15.95" customHeight="1" x14ac:dyDescent="0.2">
      <c r="A163" s="25" t="s">
        <v>314</v>
      </c>
      <c r="B163" s="25" t="s">
        <v>313</v>
      </c>
      <c r="C163" s="26">
        <v>37311.89</v>
      </c>
      <c r="D163" s="25" t="s">
        <v>150</v>
      </c>
      <c r="E163" s="26">
        <v>0</v>
      </c>
      <c r="F163" s="26">
        <v>0</v>
      </c>
      <c r="G163" s="26">
        <v>37311.89</v>
      </c>
      <c r="H163" s="25" t="s">
        <v>150</v>
      </c>
    </row>
    <row r="164" spans="1:8" ht="15.95" customHeight="1" x14ac:dyDescent="0.2">
      <c r="A164" s="25" t="s">
        <v>312</v>
      </c>
      <c r="B164" s="25" t="s">
        <v>225</v>
      </c>
      <c r="C164" s="26">
        <v>10000</v>
      </c>
      <c r="D164" s="25" t="s">
        <v>150</v>
      </c>
      <c r="E164" s="26">
        <v>0</v>
      </c>
      <c r="F164" s="26">
        <v>0</v>
      </c>
      <c r="G164" s="26">
        <v>10000</v>
      </c>
      <c r="H164" s="25" t="s">
        <v>150</v>
      </c>
    </row>
    <row r="165" spans="1:8" ht="15.95" customHeight="1" x14ac:dyDescent="0.2">
      <c r="A165" s="25" t="s">
        <v>311</v>
      </c>
      <c r="B165" s="25" t="s">
        <v>310</v>
      </c>
      <c r="C165" s="26">
        <v>19000</v>
      </c>
      <c r="D165" s="25" t="s">
        <v>150</v>
      </c>
      <c r="E165" s="26">
        <v>0</v>
      </c>
      <c r="F165" s="26">
        <v>0</v>
      </c>
      <c r="G165" s="26">
        <v>19000</v>
      </c>
      <c r="H165" s="25" t="s">
        <v>150</v>
      </c>
    </row>
    <row r="166" spans="1:8" ht="15.95" customHeight="1" x14ac:dyDescent="0.2">
      <c r="A166" s="25" t="s">
        <v>309</v>
      </c>
      <c r="B166" s="25" t="s">
        <v>308</v>
      </c>
      <c r="C166" s="26">
        <v>3034</v>
      </c>
      <c r="D166" s="25" t="s">
        <v>150</v>
      </c>
      <c r="E166" s="26">
        <v>0</v>
      </c>
      <c r="F166" s="26">
        <v>0</v>
      </c>
      <c r="G166" s="26">
        <v>3034</v>
      </c>
      <c r="H166" s="25" t="s">
        <v>150</v>
      </c>
    </row>
    <row r="167" spans="1:8" ht="15.95" customHeight="1" x14ac:dyDescent="0.2">
      <c r="A167" s="25" t="s">
        <v>307</v>
      </c>
      <c r="B167" s="25" t="s">
        <v>306</v>
      </c>
      <c r="C167" s="26">
        <v>125000</v>
      </c>
      <c r="D167" s="25" t="s">
        <v>150</v>
      </c>
      <c r="E167" s="26">
        <v>0</v>
      </c>
      <c r="F167" s="26">
        <v>0</v>
      </c>
      <c r="G167" s="26">
        <v>125000</v>
      </c>
      <c r="H167" s="25" t="s">
        <v>150</v>
      </c>
    </row>
    <row r="168" spans="1:8" ht="15.95" customHeight="1" x14ac:dyDescent="0.2">
      <c r="A168" s="25" t="s">
        <v>305</v>
      </c>
      <c r="B168" s="25" t="s">
        <v>304</v>
      </c>
      <c r="C168" s="26">
        <v>22098</v>
      </c>
      <c r="D168" s="25" t="s">
        <v>150</v>
      </c>
      <c r="E168" s="26">
        <v>0</v>
      </c>
      <c r="F168" s="26">
        <v>0</v>
      </c>
      <c r="G168" s="26">
        <v>22098</v>
      </c>
      <c r="H168" s="25" t="s">
        <v>150</v>
      </c>
    </row>
    <row r="169" spans="1:8" ht="15.95" customHeight="1" x14ac:dyDescent="0.2">
      <c r="A169" s="25" t="s">
        <v>150</v>
      </c>
      <c r="B169" s="25" t="s">
        <v>150</v>
      </c>
      <c r="C169" s="25" t="s">
        <v>150</v>
      </c>
      <c r="D169" s="25" t="s">
        <v>150</v>
      </c>
      <c r="E169" s="25" t="s">
        <v>150</v>
      </c>
      <c r="F169" s="25" t="s">
        <v>150</v>
      </c>
      <c r="G169" s="25" t="s">
        <v>150</v>
      </c>
      <c r="H169" s="25" t="s">
        <v>150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D2715-27A0-468A-9697-3D065E030C84}">
  <dimension ref="A1:H236"/>
  <sheetViews>
    <sheetView workbookViewId="0">
      <selection activeCell="H143" sqref="H143"/>
    </sheetView>
  </sheetViews>
  <sheetFormatPr baseColWidth="10" defaultRowHeight="12.75" x14ac:dyDescent="0.2"/>
  <cols>
    <col min="1" max="1" width="13.7109375" style="24" customWidth="1"/>
    <col min="2" max="2" width="37.85546875" style="24" customWidth="1"/>
    <col min="3" max="8" width="13.7109375" style="24" customWidth="1"/>
    <col min="9" max="256" width="9.140625" style="24" customWidth="1"/>
    <col min="257" max="16384" width="11.42578125" style="24"/>
  </cols>
  <sheetData>
    <row r="1" spans="1:8" ht="24" customHeight="1" x14ac:dyDescent="0.2">
      <c r="A1" s="36" t="s">
        <v>253</v>
      </c>
      <c r="D1" s="34" t="s">
        <v>252</v>
      </c>
      <c r="H1" s="35" t="s">
        <v>251</v>
      </c>
    </row>
    <row r="2" spans="1:8" ht="24" customHeight="1" x14ac:dyDescent="0.2">
      <c r="A2" s="34" t="s">
        <v>303</v>
      </c>
    </row>
    <row r="3" spans="1:8" ht="24" customHeight="1" x14ac:dyDescent="0.2">
      <c r="A3" s="34" t="s">
        <v>250</v>
      </c>
    </row>
    <row r="4" spans="1:8" ht="12" customHeight="1" x14ac:dyDescent="0.2">
      <c r="A4" s="29"/>
      <c r="B4" s="29"/>
      <c r="C4" s="29"/>
      <c r="D4" s="29"/>
      <c r="E4" s="29"/>
      <c r="F4" s="29"/>
      <c r="G4" s="29"/>
      <c r="H4" s="29"/>
    </row>
    <row r="5" spans="1:8" ht="18" customHeight="1" x14ac:dyDescent="0.2">
      <c r="A5" s="31" t="s">
        <v>249</v>
      </c>
      <c r="B5" s="31" t="s">
        <v>248</v>
      </c>
      <c r="C5" s="30" t="s">
        <v>246</v>
      </c>
      <c r="D5" s="31" t="s">
        <v>247</v>
      </c>
      <c r="E5" s="33"/>
      <c r="F5" s="33"/>
      <c r="G5" s="30" t="s">
        <v>246</v>
      </c>
      <c r="H5" s="31" t="s">
        <v>245</v>
      </c>
    </row>
    <row r="6" spans="1:8" ht="18" customHeight="1" x14ac:dyDescent="0.2">
      <c r="A6" s="33"/>
      <c r="B6" s="33"/>
      <c r="C6" s="31" t="s">
        <v>242</v>
      </c>
      <c r="D6" s="30" t="s">
        <v>241</v>
      </c>
      <c r="E6" s="32" t="s">
        <v>244</v>
      </c>
      <c r="F6" s="32" t="s">
        <v>243</v>
      </c>
      <c r="G6" s="31" t="s">
        <v>242</v>
      </c>
      <c r="H6" s="30" t="s">
        <v>241</v>
      </c>
    </row>
    <row r="7" spans="1:8" ht="12" customHeight="1" x14ac:dyDescent="0.2">
      <c r="A7" s="29"/>
      <c r="B7" s="29"/>
      <c r="C7" s="29"/>
      <c r="D7" s="29"/>
      <c r="E7" s="29"/>
      <c r="F7" s="29"/>
      <c r="G7" s="29"/>
      <c r="H7" s="29"/>
    </row>
    <row r="8" spans="1:8" ht="15.95" customHeight="1" x14ac:dyDescent="0.2">
      <c r="A8" s="27" t="s">
        <v>1033</v>
      </c>
      <c r="B8" s="27" t="s">
        <v>1032</v>
      </c>
      <c r="C8" s="27" t="s">
        <v>150</v>
      </c>
      <c r="D8" s="28">
        <v>60005628.68</v>
      </c>
      <c r="E8" s="28">
        <v>205392262.47</v>
      </c>
      <c r="F8" s="28">
        <v>188842758.81</v>
      </c>
      <c r="G8" s="27" t="s">
        <v>150</v>
      </c>
      <c r="H8" s="28">
        <v>43456125.020000003</v>
      </c>
    </row>
    <row r="9" spans="1:8" ht="15.95" customHeight="1" x14ac:dyDescent="0.2">
      <c r="A9" s="25" t="s">
        <v>1031</v>
      </c>
      <c r="B9" s="25" t="s">
        <v>1030</v>
      </c>
      <c r="C9" s="25" t="s">
        <v>150</v>
      </c>
      <c r="D9" s="26">
        <v>10700657.43</v>
      </c>
      <c r="E9" s="26">
        <v>10904134.24</v>
      </c>
      <c r="F9" s="26">
        <v>12113732.5</v>
      </c>
      <c r="G9" s="25" t="s">
        <v>150</v>
      </c>
      <c r="H9" s="37">
        <v>11910255.689999999</v>
      </c>
    </row>
    <row r="10" spans="1:8" ht="15.95" customHeight="1" x14ac:dyDescent="0.2">
      <c r="A10" s="25" t="s">
        <v>1029</v>
      </c>
      <c r="B10" s="25" t="s">
        <v>1028</v>
      </c>
      <c r="C10" s="25" t="s">
        <v>150</v>
      </c>
      <c r="D10" s="26">
        <v>10700657.43</v>
      </c>
      <c r="E10" s="26">
        <v>10904134.24</v>
      </c>
      <c r="F10" s="26">
        <v>12113732.5</v>
      </c>
      <c r="G10" s="25" t="s">
        <v>150</v>
      </c>
      <c r="H10" s="26">
        <v>11910255.689999999</v>
      </c>
    </row>
    <row r="11" spans="1:8" ht="15.95" customHeight="1" x14ac:dyDescent="0.2">
      <c r="A11" s="25" t="s">
        <v>1027</v>
      </c>
      <c r="B11" s="25" t="s">
        <v>1026</v>
      </c>
      <c r="C11" s="25" t="s">
        <v>150</v>
      </c>
      <c r="D11" s="26">
        <v>10563130.02</v>
      </c>
      <c r="E11" s="26">
        <v>104132.28</v>
      </c>
      <c r="F11" s="26">
        <v>1347656.44</v>
      </c>
      <c r="G11" s="25" t="s">
        <v>150</v>
      </c>
      <c r="H11" s="26">
        <v>11806654.18</v>
      </c>
    </row>
    <row r="12" spans="1:8" ht="15.95" customHeight="1" x14ac:dyDescent="0.2">
      <c r="A12" s="25" t="s">
        <v>1025</v>
      </c>
      <c r="B12" s="25" t="s">
        <v>1024</v>
      </c>
      <c r="C12" s="25" t="s">
        <v>150</v>
      </c>
      <c r="D12" s="26">
        <v>70705.86</v>
      </c>
      <c r="E12" s="26">
        <v>8006354.0899999999</v>
      </c>
      <c r="F12" s="26">
        <v>7991137.4900000002</v>
      </c>
      <c r="G12" s="25" t="s">
        <v>150</v>
      </c>
      <c r="H12" s="26">
        <v>55489.26</v>
      </c>
    </row>
    <row r="13" spans="1:8" ht="15.95" customHeight="1" x14ac:dyDescent="0.2">
      <c r="A13" s="25" t="s">
        <v>1023</v>
      </c>
      <c r="B13" s="25" t="s">
        <v>1022</v>
      </c>
      <c r="C13" s="25" t="s">
        <v>150</v>
      </c>
      <c r="D13" s="26">
        <v>66821.55</v>
      </c>
      <c r="E13" s="26">
        <v>2791382.18</v>
      </c>
      <c r="F13" s="26">
        <v>2772672.88</v>
      </c>
      <c r="G13" s="25" t="s">
        <v>150</v>
      </c>
      <c r="H13" s="26">
        <v>48112.25</v>
      </c>
    </row>
    <row r="14" spans="1:8" ht="15.95" customHeight="1" x14ac:dyDescent="0.2">
      <c r="A14" s="25" t="s">
        <v>1021</v>
      </c>
      <c r="B14" s="25" t="s">
        <v>1020</v>
      </c>
      <c r="C14" s="25" t="s">
        <v>150</v>
      </c>
      <c r="D14" s="26">
        <v>4605370.8600000003</v>
      </c>
      <c r="E14" s="26">
        <v>63283129.259999998</v>
      </c>
      <c r="F14" s="26">
        <v>63139021.009999998</v>
      </c>
      <c r="G14" s="25" t="s">
        <v>150</v>
      </c>
      <c r="H14" s="37">
        <v>4461262.6100000003</v>
      </c>
    </row>
    <row r="15" spans="1:8" ht="15.95" customHeight="1" x14ac:dyDescent="0.2">
      <c r="A15" s="25" t="s">
        <v>1019</v>
      </c>
      <c r="B15" s="25" t="s">
        <v>1018</v>
      </c>
      <c r="C15" s="25" t="s">
        <v>150</v>
      </c>
      <c r="D15" s="26">
        <v>152111.62</v>
      </c>
      <c r="E15" s="26">
        <v>7912044.5899999999</v>
      </c>
      <c r="F15" s="26">
        <v>7766766.3300000001</v>
      </c>
      <c r="G15" s="25" t="s">
        <v>150</v>
      </c>
      <c r="H15" s="26">
        <v>6833.36</v>
      </c>
    </row>
    <row r="16" spans="1:8" ht="15.95" customHeight="1" x14ac:dyDescent="0.2">
      <c r="A16" s="25" t="s">
        <v>1017</v>
      </c>
      <c r="B16" s="25" t="s">
        <v>1016</v>
      </c>
      <c r="C16" s="25" t="s">
        <v>150</v>
      </c>
      <c r="D16" s="26">
        <v>0</v>
      </c>
      <c r="E16" s="26">
        <v>30986</v>
      </c>
      <c r="F16" s="26">
        <v>31076.400000000001</v>
      </c>
      <c r="G16" s="25" t="s">
        <v>150</v>
      </c>
      <c r="H16" s="26">
        <v>90.4</v>
      </c>
    </row>
    <row r="17" spans="1:8" ht="15.95" customHeight="1" x14ac:dyDescent="0.2">
      <c r="A17" s="25" t="s">
        <v>1015</v>
      </c>
      <c r="B17" s="25" t="s">
        <v>1014</v>
      </c>
      <c r="C17" s="25" t="s">
        <v>150</v>
      </c>
      <c r="D17" s="26">
        <v>1608</v>
      </c>
      <c r="E17" s="26">
        <v>0</v>
      </c>
      <c r="F17" s="26">
        <v>0</v>
      </c>
      <c r="G17" s="25" t="s">
        <v>150</v>
      </c>
      <c r="H17" s="26">
        <v>1608</v>
      </c>
    </row>
    <row r="18" spans="1:8" ht="15.95" customHeight="1" x14ac:dyDescent="0.2">
      <c r="A18" s="25" t="s">
        <v>1013</v>
      </c>
      <c r="B18" s="25" t="s">
        <v>1012</v>
      </c>
      <c r="C18" s="25" t="s">
        <v>150</v>
      </c>
      <c r="D18" s="26">
        <v>0</v>
      </c>
      <c r="E18" s="26">
        <v>41688.25</v>
      </c>
      <c r="F18" s="26">
        <v>42888.7</v>
      </c>
      <c r="G18" s="25" t="s">
        <v>150</v>
      </c>
      <c r="H18" s="26">
        <v>1200.45</v>
      </c>
    </row>
    <row r="19" spans="1:8" ht="15.95" customHeight="1" x14ac:dyDescent="0.2">
      <c r="A19" s="25" t="s">
        <v>1011</v>
      </c>
      <c r="B19" s="25" t="s">
        <v>1010</v>
      </c>
      <c r="C19" s="25" t="s">
        <v>150</v>
      </c>
      <c r="D19" s="26">
        <v>702</v>
      </c>
      <c r="E19" s="26">
        <v>3429</v>
      </c>
      <c r="F19" s="26">
        <v>4725</v>
      </c>
      <c r="G19" s="25" t="s">
        <v>150</v>
      </c>
      <c r="H19" s="26">
        <v>1998</v>
      </c>
    </row>
    <row r="20" spans="1:8" ht="15.95" customHeight="1" x14ac:dyDescent="0.2">
      <c r="A20" s="25" t="s">
        <v>1009</v>
      </c>
      <c r="B20" s="25" t="s">
        <v>1008</v>
      </c>
      <c r="C20" s="25" t="s">
        <v>150</v>
      </c>
      <c r="D20" s="26">
        <v>1765.02</v>
      </c>
      <c r="E20" s="26">
        <v>3683.05</v>
      </c>
      <c r="F20" s="26">
        <v>3118.04</v>
      </c>
      <c r="G20" s="25" t="s">
        <v>150</v>
      </c>
      <c r="H20" s="26">
        <v>1200.01</v>
      </c>
    </row>
    <row r="21" spans="1:8" ht="15.95" customHeight="1" x14ac:dyDescent="0.2">
      <c r="A21" s="25" t="s">
        <v>1007</v>
      </c>
      <c r="B21" s="25" t="s">
        <v>1006</v>
      </c>
      <c r="C21" s="25" t="s">
        <v>150</v>
      </c>
      <c r="D21" s="26">
        <v>0</v>
      </c>
      <c r="E21" s="26">
        <v>0</v>
      </c>
      <c r="F21" s="26">
        <v>736.5</v>
      </c>
      <c r="G21" s="25" t="s">
        <v>150</v>
      </c>
      <c r="H21" s="26">
        <v>736.5</v>
      </c>
    </row>
    <row r="22" spans="1:8" ht="15.95" customHeight="1" x14ac:dyDescent="0.2">
      <c r="A22" s="25" t="s">
        <v>1005</v>
      </c>
      <c r="B22" s="25" t="s">
        <v>1004</v>
      </c>
      <c r="C22" s="25" t="s">
        <v>150</v>
      </c>
      <c r="D22" s="26">
        <v>4453259.24</v>
      </c>
      <c r="E22" s="26">
        <v>55371084.670000002</v>
      </c>
      <c r="F22" s="26">
        <v>55372254.68</v>
      </c>
      <c r="G22" s="25" t="s">
        <v>150</v>
      </c>
      <c r="H22" s="26">
        <v>4454429.25</v>
      </c>
    </row>
    <row r="23" spans="1:8" ht="15.95" customHeight="1" x14ac:dyDescent="0.2">
      <c r="A23" s="25" t="s">
        <v>1003</v>
      </c>
      <c r="B23" s="25" t="s">
        <v>1002</v>
      </c>
      <c r="C23" s="25" t="s">
        <v>150</v>
      </c>
      <c r="D23" s="26">
        <v>0</v>
      </c>
      <c r="E23" s="26">
        <v>25000</v>
      </c>
      <c r="F23" s="26">
        <v>26170.01</v>
      </c>
      <c r="G23" s="25" t="s">
        <v>150</v>
      </c>
      <c r="H23" s="26">
        <v>1170.01</v>
      </c>
    </row>
    <row r="24" spans="1:8" ht="15.95" customHeight="1" x14ac:dyDescent="0.2">
      <c r="A24" s="25" t="s">
        <v>1001</v>
      </c>
      <c r="B24" s="25" t="s">
        <v>1000</v>
      </c>
      <c r="C24" s="25" t="s">
        <v>150</v>
      </c>
      <c r="D24" s="26">
        <v>0</v>
      </c>
      <c r="E24" s="26">
        <v>0</v>
      </c>
      <c r="F24" s="26">
        <v>1170.01</v>
      </c>
      <c r="G24" s="25" t="s">
        <v>150</v>
      </c>
      <c r="H24" s="26">
        <v>1170.01</v>
      </c>
    </row>
    <row r="25" spans="1:8" ht="15.95" customHeight="1" x14ac:dyDescent="0.2">
      <c r="A25" s="25" t="s">
        <v>999</v>
      </c>
      <c r="B25" s="25" t="s">
        <v>998</v>
      </c>
      <c r="C25" s="25" t="s">
        <v>150</v>
      </c>
      <c r="D25" s="26">
        <v>1365.54</v>
      </c>
      <c r="E25" s="26">
        <v>0</v>
      </c>
      <c r="F25" s="26">
        <v>0</v>
      </c>
      <c r="G25" s="25" t="s">
        <v>150</v>
      </c>
      <c r="H25" s="26">
        <v>1365.54</v>
      </c>
    </row>
    <row r="26" spans="1:8" ht="15.95" customHeight="1" x14ac:dyDescent="0.2">
      <c r="A26" s="25" t="s">
        <v>997</v>
      </c>
      <c r="B26" s="25" t="s">
        <v>996</v>
      </c>
      <c r="C26" s="25" t="s">
        <v>150</v>
      </c>
      <c r="D26" s="26">
        <v>185.6</v>
      </c>
      <c r="E26" s="26">
        <v>0</v>
      </c>
      <c r="F26" s="26">
        <v>0</v>
      </c>
      <c r="G26" s="25" t="s">
        <v>150</v>
      </c>
      <c r="H26" s="26">
        <v>185.6</v>
      </c>
    </row>
    <row r="27" spans="1:8" ht="15.95" customHeight="1" x14ac:dyDescent="0.2">
      <c r="A27" s="25" t="s">
        <v>995</v>
      </c>
      <c r="B27" s="25" t="s">
        <v>994</v>
      </c>
      <c r="C27" s="25" t="s">
        <v>150</v>
      </c>
      <c r="D27" s="26">
        <v>1179.94</v>
      </c>
      <c r="E27" s="26">
        <v>0</v>
      </c>
      <c r="F27" s="26">
        <v>0</v>
      </c>
      <c r="G27" s="25" t="s">
        <v>150</v>
      </c>
      <c r="H27" s="26">
        <v>1179.94</v>
      </c>
    </row>
    <row r="28" spans="1:8" ht="15.95" customHeight="1" x14ac:dyDescent="0.2">
      <c r="A28" s="25" t="s">
        <v>993</v>
      </c>
      <c r="B28" s="25" t="s">
        <v>992</v>
      </c>
      <c r="C28" s="25" t="s">
        <v>150</v>
      </c>
      <c r="D28" s="26">
        <v>4451893.7</v>
      </c>
      <c r="E28" s="26">
        <v>0</v>
      </c>
      <c r="F28" s="26">
        <v>0</v>
      </c>
      <c r="G28" s="25" t="s">
        <v>150</v>
      </c>
      <c r="H28" s="26">
        <v>4451893.7</v>
      </c>
    </row>
    <row r="29" spans="1:8" ht="15.95" customHeight="1" x14ac:dyDescent="0.2">
      <c r="A29" s="25" t="s">
        <v>991</v>
      </c>
      <c r="B29" s="25" t="s">
        <v>990</v>
      </c>
      <c r="C29" s="25" t="s">
        <v>150</v>
      </c>
      <c r="D29" s="26">
        <v>4451893.7</v>
      </c>
      <c r="E29" s="26">
        <v>0</v>
      </c>
      <c r="F29" s="26">
        <v>0</v>
      </c>
      <c r="G29" s="25" t="s">
        <v>150</v>
      </c>
      <c r="H29" s="26">
        <v>4451893.7</v>
      </c>
    </row>
    <row r="30" spans="1:8" ht="15.95" customHeight="1" x14ac:dyDescent="0.2">
      <c r="A30" s="25" t="s">
        <v>989</v>
      </c>
      <c r="B30" s="25" t="s">
        <v>988</v>
      </c>
      <c r="C30" s="25" t="s">
        <v>150</v>
      </c>
      <c r="D30" s="26">
        <v>21077947.640000001</v>
      </c>
      <c r="E30" s="26">
        <v>108234159.20999999</v>
      </c>
      <c r="F30" s="26">
        <v>90450256.280000001</v>
      </c>
      <c r="G30" s="25" t="s">
        <v>150</v>
      </c>
      <c r="H30" s="37">
        <v>3294044.71</v>
      </c>
    </row>
    <row r="31" spans="1:8" ht="15.95" customHeight="1" x14ac:dyDescent="0.2">
      <c r="A31" s="25" t="s">
        <v>987</v>
      </c>
      <c r="B31" s="25" t="s">
        <v>986</v>
      </c>
      <c r="C31" s="25" t="s">
        <v>150</v>
      </c>
      <c r="D31" s="26">
        <v>21077947.640000001</v>
      </c>
      <c r="E31" s="26">
        <v>108234159.20999999</v>
      </c>
      <c r="F31" s="26">
        <v>90450256.280000001</v>
      </c>
      <c r="G31" s="25" t="s">
        <v>150</v>
      </c>
      <c r="H31" s="26">
        <v>3294044.71</v>
      </c>
    </row>
    <row r="32" spans="1:8" ht="15.95" customHeight="1" x14ac:dyDescent="0.2">
      <c r="A32" s="25" t="s">
        <v>985</v>
      </c>
      <c r="B32" s="25" t="s">
        <v>984</v>
      </c>
      <c r="C32" s="25" t="s">
        <v>150</v>
      </c>
      <c r="D32" s="26">
        <v>0</v>
      </c>
      <c r="E32" s="26">
        <v>1327463.25</v>
      </c>
      <c r="F32" s="26">
        <v>1989662.91</v>
      </c>
      <c r="G32" s="25" t="s">
        <v>150</v>
      </c>
      <c r="H32" s="26">
        <v>662199.66</v>
      </c>
    </row>
    <row r="33" spans="1:8" ht="15.95" customHeight="1" x14ac:dyDescent="0.2">
      <c r="A33" s="25" t="s">
        <v>983</v>
      </c>
      <c r="B33" s="25" t="s">
        <v>982</v>
      </c>
      <c r="C33" s="25" t="s">
        <v>150</v>
      </c>
      <c r="D33" s="26">
        <v>0</v>
      </c>
      <c r="E33" s="26">
        <v>0</v>
      </c>
      <c r="F33" s="26">
        <v>233062.27</v>
      </c>
      <c r="G33" s="25" t="s">
        <v>150</v>
      </c>
      <c r="H33" s="26">
        <v>233062.27</v>
      </c>
    </row>
    <row r="34" spans="1:8" ht="15.95" customHeight="1" x14ac:dyDescent="0.2">
      <c r="A34" s="25" t="s">
        <v>981</v>
      </c>
      <c r="B34" s="25" t="s">
        <v>980</v>
      </c>
      <c r="C34" s="25" t="s">
        <v>150</v>
      </c>
      <c r="D34" s="26">
        <v>0</v>
      </c>
      <c r="E34" s="26">
        <v>0</v>
      </c>
      <c r="F34" s="26">
        <v>157950.88</v>
      </c>
      <c r="G34" s="25" t="s">
        <v>150</v>
      </c>
      <c r="H34" s="26">
        <v>157950.88</v>
      </c>
    </row>
    <row r="35" spans="1:8" ht="15.95" customHeight="1" x14ac:dyDescent="0.2">
      <c r="A35" s="25" t="s">
        <v>979</v>
      </c>
      <c r="B35" s="25" t="s">
        <v>978</v>
      </c>
      <c r="C35" s="25" t="s">
        <v>150</v>
      </c>
      <c r="D35" s="26">
        <v>0</v>
      </c>
      <c r="E35" s="26">
        <v>0</v>
      </c>
      <c r="F35" s="26">
        <v>271186.51</v>
      </c>
      <c r="G35" s="25" t="s">
        <v>150</v>
      </c>
      <c r="H35" s="26">
        <v>271186.51</v>
      </c>
    </row>
    <row r="36" spans="1:8" ht="15.95" customHeight="1" x14ac:dyDescent="0.2">
      <c r="A36" s="25" t="s">
        <v>977</v>
      </c>
      <c r="B36" s="25" t="s">
        <v>976</v>
      </c>
      <c r="C36" s="25" t="s">
        <v>150</v>
      </c>
      <c r="D36" s="26">
        <v>4936612.99</v>
      </c>
      <c r="E36" s="26">
        <v>19393558.829999998</v>
      </c>
      <c r="F36" s="26">
        <v>15028942.08</v>
      </c>
      <c r="G36" s="25" t="s">
        <v>150</v>
      </c>
      <c r="H36" s="26">
        <v>571996.24</v>
      </c>
    </row>
    <row r="37" spans="1:8" ht="15.95" customHeight="1" x14ac:dyDescent="0.2">
      <c r="A37" s="25" t="s">
        <v>975</v>
      </c>
      <c r="B37" s="25" t="s">
        <v>974</v>
      </c>
      <c r="C37" s="25" t="s">
        <v>150</v>
      </c>
      <c r="D37" s="26">
        <v>0</v>
      </c>
      <c r="E37" s="26">
        <v>0</v>
      </c>
      <c r="F37" s="26">
        <v>571996.24</v>
      </c>
      <c r="G37" s="25" t="s">
        <v>150</v>
      </c>
      <c r="H37" s="26">
        <v>571996.24</v>
      </c>
    </row>
    <row r="38" spans="1:8" ht="15.95" customHeight="1" x14ac:dyDescent="0.2">
      <c r="A38" s="25" t="s">
        <v>973</v>
      </c>
      <c r="B38" s="25" t="s">
        <v>972</v>
      </c>
      <c r="C38" s="25" t="s">
        <v>150</v>
      </c>
      <c r="D38" s="26">
        <v>15366411.83</v>
      </c>
      <c r="E38" s="26">
        <v>16600101.67</v>
      </c>
      <c r="F38" s="26">
        <v>3293538.65</v>
      </c>
      <c r="G38" s="25" t="s">
        <v>150</v>
      </c>
      <c r="H38" s="26">
        <v>2059848.81</v>
      </c>
    </row>
    <row r="39" spans="1:8" ht="15.95" customHeight="1" x14ac:dyDescent="0.2">
      <c r="A39" s="25" t="s">
        <v>971</v>
      </c>
      <c r="B39" s="25" t="s">
        <v>970</v>
      </c>
      <c r="C39" s="25" t="s">
        <v>150</v>
      </c>
      <c r="D39" s="26">
        <v>0</v>
      </c>
      <c r="E39" s="26">
        <v>1233689.8400000001</v>
      </c>
      <c r="F39" s="26">
        <v>1989677.38</v>
      </c>
      <c r="G39" s="25" t="s">
        <v>150</v>
      </c>
      <c r="H39" s="26">
        <v>755987.54</v>
      </c>
    </row>
    <row r="40" spans="1:8" ht="15.95" customHeight="1" x14ac:dyDescent="0.2">
      <c r="A40" s="25" t="s">
        <v>969</v>
      </c>
      <c r="B40" s="25" t="s">
        <v>968</v>
      </c>
      <c r="C40" s="25" t="s">
        <v>150</v>
      </c>
      <c r="D40" s="26">
        <v>0</v>
      </c>
      <c r="E40" s="26">
        <v>0</v>
      </c>
      <c r="F40" s="26">
        <v>1174830.8400000001</v>
      </c>
      <c r="G40" s="25" t="s">
        <v>150</v>
      </c>
      <c r="H40" s="26">
        <v>1174830.8400000001</v>
      </c>
    </row>
    <row r="41" spans="1:8" ht="15.95" customHeight="1" x14ac:dyDescent="0.2">
      <c r="A41" s="25" t="s">
        <v>967</v>
      </c>
      <c r="B41" s="25" t="s">
        <v>966</v>
      </c>
      <c r="C41" s="25" t="s">
        <v>150</v>
      </c>
      <c r="D41" s="26">
        <v>1119805.51</v>
      </c>
      <c r="E41" s="26">
        <v>1119805.51</v>
      </c>
      <c r="F41" s="26">
        <v>129030.43</v>
      </c>
      <c r="G41" s="25" t="s">
        <v>150</v>
      </c>
      <c r="H41" s="26">
        <v>129030.43</v>
      </c>
    </row>
    <row r="42" spans="1:8" ht="15.95" customHeight="1" x14ac:dyDescent="0.2">
      <c r="A42" s="25" t="s">
        <v>965</v>
      </c>
      <c r="B42" s="25" t="s">
        <v>964</v>
      </c>
      <c r="C42" s="25" t="s">
        <v>150</v>
      </c>
      <c r="D42" s="26">
        <v>5065147.3600000003</v>
      </c>
      <c r="E42" s="26">
        <v>8986571.9600000009</v>
      </c>
      <c r="F42" s="26">
        <v>9316610.4600000009</v>
      </c>
      <c r="G42" s="25" t="s">
        <v>150</v>
      </c>
      <c r="H42" s="37">
        <v>5395185.8600000003</v>
      </c>
    </row>
    <row r="43" spans="1:8" ht="15.95" customHeight="1" x14ac:dyDescent="0.2">
      <c r="A43" s="25" t="s">
        <v>963</v>
      </c>
      <c r="B43" s="25" t="s">
        <v>962</v>
      </c>
      <c r="C43" s="25" t="s">
        <v>150</v>
      </c>
      <c r="D43" s="26">
        <v>2244054.27</v>
      </c>
      <c r="E43" s="26">
        <v>2244054.27</v>
      </c>
      <c r="F43" s="26">
        <v>2983583.6</v>
      </c>
      <c r="G43" s="25" t="s">
        <v>150</v>
      </c>
      <c r="H43" s="26">
        <v>2983583.6</v>
      </c>
    </row>
    <row r="44" spans="1:8" ht="15.95" customHeight="1" x14ac:dyDescent="0.2">
      <c r="A44" s="25" t="s">
        <v>961</v>
      </c>
      <c r="B44" s="25" t="s">
        <v>960</v>
      </c>
      <c r="C44" s="25" t="s">
        <v>150</v>
      </c>
      <c r="D44" s="26">
        <v>2244054.27</v>
      </c>
      <c r="E44" s="26">
        <v>2244054.27</v>
      </c>
      <c r="F44" s="26">
        <v>2983583.6</v>
      </c>
      <c r="G44" s="25" t="s">
        <v>150</v>
      </c>
      <c r="H44" s="26">
        <v>2983583.6</v>
      </c>
    </row>
    <row r="45" spans="1:8" ht="15.95" customHeight="1" x14ac:dyDescent="0.2">
      <c r="A45" s="25" t="s">
        <v>959</v>
      </c>
      <c r="B45" s="25" t="s">
        <v>958</v>
      </c>
      <c r="C45" s="25" t="s">
        <v>150</v>
      </c>
      <c r="D45" s="26">
        <v>8863.57</v>
      </c>
      <c r="E45" s="26">
        <v>8863.57</v>
      </c>
      <c r="F45" s="26">
        <v>8863.57</v>
      </c>
      <c r="G45" s="25" t="s">
        <v>150</v>
      </c>
      <c r="H45" s="26">
        <v>8863.57</v>
      </c>
    </row>
    <row r="46" spans="1:8" ht="15.95" customHeight="1" x14ac:dyDescent="0.2">
      <c r="A46" s="25" t="s">
        <v>957</v>
      </c>
      <c r="B46" s="25" t="s">
        <v>956</v>
      </c>
      <c r="C46" s="25" t="s">
        <v>150</v>
      </c>
      <c r="D46" s="26">
        <v>8863.57</v>
      </c>
      <c r="E46" s="26">
        <v>8863.57</v>
      </c>
      <c r="F46" s="26">
        <v>8863.57</v>
      </c>
      <c r="G46" s="25" t="s">
        <v>150</v>
      </c>
      <c r="H46" s="26">
        <v>8863.57</v>
      </c>
    </row>
    <row r="47" spans="1:8" ht="15.95" customHeight="1" x14ac:dyDescent="0.2">
      <c r="A47" s="25" t="s">
        <v>955</v>
      </c>
      <c r="B47" s="25" t="s">
        <v>954</v>
      </c>
      <c r="C47" s="25" t="s">
        <v>150</v>
      </c>
      <c r="D47" s="26">
        <v>454226.81</v>
      </c>
      <c r="E47" s="26">
        <v>454243.69</v>
      </c>
      <c r="F47" s="26">
        <v>458987.88</v>
      </c>
      <c r="G47" s="25" t="s">
        <v>150</v>
      </c>
      <c r="H47" s="26">
        <v>458971</v>
      </c>
    </row>
    <row r="48" spans="1:8" ht="15.95" customHeight="1" x14ac:dyDescent="0.2">
      <c r="A48" s="25" t="s">
        <v>953</v>
      </c>
      <c r="B48" s="25" t="s">
        <v>952</v>
      </c>
      <c r="C48" s="25" t="s">
        <v>150</v>
      </c>
      <c r="D48" s="26">
        <v>454226.81</v>
      </c>
      <c r="E48" s="26">
        <v>454243.69</v>
      </c>
      <c r="F48" s="26">
        <v>458987.88</v>
      </c>
      <c r="G48" s="25" t="s">
        <v>150</v>
      </c>
      <c r="H48" s="26">
        <v>458971</v>
      </c>
    </row>
    <row r="49" spans="1:8" ht="15.95" customHeight="1" x14ac:dyDescent="0.2">
      <c r="A49" s="25" t="s">
        <v>951</v>
      </c>
      <c r="B49" s="25" t="s">
        <v>950</v>
      </c>
      <c r="C49" s="25" t="s">
        <v>150</v>
      </c>
      <c r="D49" s="26">
        <v>322</v>
      </c>
      <c r="E49" s="26">
        <v>1034626.5600000001</v>
      </c>
      <c r="F49" s="26">
        <v>1034626.5600000001</v>
      </c>
      <c r="G49" s="25" t="s">
        <v>150</v>
      </c>
      <c r="H49" s="26">
        <v>322</v>
      </c>
    </row>
    <row r="50" spans="1:8" ht="15.95" customHeight="1" x14ac:dyDescent="0.2">
      <c r="A50" s="25" t="s">
        <v>949</v>
      </c>
      <c r="B50" s="25" t="s">
        <v>948</v>
      </c>
      <c r="C50" s="25" t="s">
        <v>150</v>
      </c>
      <c r="D50" s="26">
        <v>322</v>
      </c>
      <c r="E50" s="26">
        <v>1034626.5600000001</v>
      </c>
      <c r="F50" s="26">
        <v>1034626.5600000001</v>
      </c>
      <c r="G50" s="25" t="s">
        <v>150</v>
      </c>
      <c r="H50" s="26">
        <v>322</v>
      </c>
    </row>
    <row r="51" spans="1:8" ht="15.95" customHeight="1" x14ac:dyDescent="0.2">
      <c r="A51" s="25" t="s">
        <v>947</v>
      </c>
      <c r="B51" s="25" t="s">
        <v>946</v>
      </c>
      <c r="C51" s="25" t="s">
        <v>150</v>
      </c>
      <c r="D51" s="26">
        <v>322</v>
      </c>
      <c r="E51" s="26">
        <v>1034626.5600000001</v>
      </c>
      <c r="F51" s="26">
        <v>1034626.5600000001</v>
      </c>
      <c r="G51" s="25" t="s">
        <v>150</v>
      </c>
      <c r="H51" s="26">
        <v>322</v>
      </c>
    </row>
    <row r="52" spans="1:8" ht="15.95" customHeight="1" x14ac:dyDescent="0.2">
      <c r="A52" s="25" t="s">
        <v>945</v>
      </c>
      <c r="B52" s="25" t="s">
        <v>944</v>
      </c>
      <c r="C52" s="25" t="s">
        <v>150</v>
      </c>
      <c r="D52" s="26">
        <v>490</v>
      </c>
      <c r="E52" s="26">
        <v>1574429.4</v>
      </c>
      <c r="F52" s="26">
        <v>1574429.4</v>
      </c>
      <c r="G52" s="25" t="s">
        <v>150</v>
      </c>
      <c r="H52" s="26">
        <v>490</v>
      </c>
    </row>
    <row r="53" spans="1:8" ht="15.95" customHeight="1" x14ac:dyDescent="0.2">
      <c r="A53" s="25" t="s">
        <v>943</v>
      </c>
      <c r="B53" s="25" t="s">
        <v>942</v>
      </c>
      <c r="C53" s="25" t="s">
        <v>150</v>
      </c>
      <c r="D53" s="26">
        <v>490</v>
      </c>
      <c r="E53" s="26">
        <v>1574429.4</v>
      </c>
      <c r="F53" s="26">
        <v>1574429.4</v>
      </c>
      <c r="G53" s="25" t="s">
        <v>150</v>
      </c>
      <c r="H53" s="26">
        <v>490</v>
      </c>
    </row>
    <row r="54" spans="1:8" ht="15.95" customHeight="1" x14ac:dyDescent="0.2">
      <c r="A54" s="25" t="s">
        <v>941</v>
      </c>
      <c r="B54" s="25" t="s">
        <v>940</v>
      </c>
      <c r="C54" s="25" t="s">
        <v>150</v>
      </c>
      <c r="D54" s="26">
        <v>84</v>
      </c>
      <c r="E54" s="26">
        <v>269902.33</v>
      </c>
      <c r="F54" s="26">
        <v>269902.33</v>
      </c>
      <c r="G54" s="25" t="s">
        <v>150</v>
      </c>
      <c r="H54" s="26">
        <v>84</v>
      </c>
    </row>
    <row r="55" spans="1:8" ht="15.95" customHeight="1" x14ac:dyDescent="0.2">
      <c r="A55" s="25" t="s">
        <v>939</v>
      </c>
      <c r="B55" s="25" t="s">
        <v>938</v>
      </c>
      <c r="C55" s="25" t="s">
        <v>150</v>
      </c>
      <c r="D55" s="26">
        <v>84</v>
      </c>
      <c r="E55" s="26">
        <v>269902.33</v>
      </c>
      <c r="F55" s="26">
        <v>269902.33</v>
      </c>
      <c r="G55" s="25" t="s">
        <v>150</v>
      </c>
      <c r="H55" s="26">
        <v>84</v>
      </c>
    </row>
    <row r="56" spans="1:8" ht="15.95" customHeight="1" x14ac:dyDescent="0.2">
      <c r="A56" s="25" t="s">
        <v>937</v>
      </c>
      <c r="B56" s="25" t="s">
        <v>936</v>
      </c>
      <c r="C56" s="25" t="s">
        <v>150</v>
      </c>
      <c r="D56" s="26">
        <v>74.77</v>
      </c>
      <c r="E56" s="26">
        <v>49404.3</v>
      </c>
      <c r="F56" s="26">
        <v>49404.3</v>
      </c>
      <c r="G56" s="25" t="s">
        <v>150</v>
      </c>
      <c r="H56" s="26">
        <v>74.77</v>
      </c>
    </row>
    <row r="57" spans="1:8" ht="15.95" customHeight="1" x14ac:dyDescent="0.2">
      <c r="A57" s="25" t="s">
        <v>935</v>
      </c>
      <c r="B57" s="25" t="s">
        <v>934</v>
      </c>
      <c r="C57" s="25" t="s">
        <v>150</v>
      </c>
      <c r="D57" s="26">
        <v>74.77</v>
      </c>
      <c r="E57" s="26">
        <v>49404.3</v>
      </c>
      <c r="F57" s="26">
        <v>49404.3</v>
      </c>
      <c r="G57" s="25" t="s">
        <v>150</v>
      </c>
      <c r="H57" s="26">
        <v>74.77</v>
      </c>
    </row>
    <row r="58" spans="1:8" ht="15.95" customHeight="1" x14ac:dyDescent="0.2">
      <c r="A58" s="25" t="s">
        <v>933</v>
      </c>
      <c r="B58" s="25" t="s">
        <v>932</v>
      </c>
      <c r="C58" s="25" t="s">
        <v>150</v>
      </c>
      <c r="D58" s="26">
        <v>267667.81</v>
      </c>
      <c r="E58" s="26">
        <v>0</v>
      </c>
      <c r="F58" s="26">
        <v>0</v>
      </c>
      <c r="G58" s="25" t="s">
        <v>150</v>
      </c>
      <c r="H58" s="26">
        <v>267667.81</v>
      </c>
    </row>
    <row r="59" spans="1:8" ht="15.95" customHeight="1" x14ac:dyDescent="0.2">
      <c r="A59" s="25" t="s">
        <v>931</v>
      </c>
      <c r="B59" s="25" t="s">
        <v>930</v>
      </c>
      <c r="C59" s="25" t="s">
        <v>150</v>
      </c>
      <c r="D59" s="26">
        <v>267667.81</v>
      </c>
      <c r="E59" s="26">
        <v>0</v>
      </c>
      <c r="F59" s="26">
        <v>0</v>
      </c>
      <c r="G59" s="25" t="s">
        <v>150</v>
      </c>
      <c r="H59" s="26">
        <v>267667.81</v>
      </c>
    </row>
    <row r="60" spans="1:8" ht="15.95" customHeight="1" x14ac:dyDescent="0.2">
      <c r="A60" s="25" t="s">
        <v>929</v>
      </c>
      <c r="B60" s="25" t="s">
        <v>928</v>
      </c>
      <c r="C60" s="25" t="s">
        <v>150</v>
      </c>
      <c r="D60" s="26">
        <v>267667.81</v>
      </c>
      <c r="E60" s="26">
        <v>0</v>
      </c>
      <c r="F60" s="26">
        <v>0</v>
      </c>
      <c r="G60" s="25" t="s">
        <v>150</v>
      </c>
      <c r="H60" s="26">
        <v>267667.81</v>
      </c>
    </row>
    <row r="61" spans="1:8" ht="15.95" customHeight="1" x14ac:dyDescent="0.2">
      <c r="A61" s="25" t="s">
        <v>927</v>
      </c>
      <c r="B61" s="25" t="s">
        <v>926</v>
      </c>
      <c r="C61" s="25" t="s">
        <v>150</v>
      </c>
      <c r="D61" s="26">
        <v>225257</v>
      </c>
      <c r="E61" s="26">
        <v>94730.69</v>
      </c>
      <c r="F61" s="26">
        <v>98454.14</v>
      </c>
      <c r="G61" s="25" t="s">
        <v>150</v>
      </c>
      <c r="H61" s="26">
        <v>228980.45</v>
      </c>
    </row>
    <row r="62" spans="1:8" ht="15.95" customHeight="1" x14ac:dyDescent="0.2">
      <c r="A62" s="25" t="s">
        <v>925</v>
      </c>
      <c r="B62" s="25" t="s">
        <v>924</v>
      </c>
      <c r="C62" s="25" t="s">
        <v>150</v>
      </c>
      <c r="D62" s="26">
        <v>225257</v>
      </c>
      <c r="E62" s="26">
        <v>94730.69</v>
      </c>
      <c r="F62" s="26">
        <v>98454.14</v>
      </c>
      <c r="G62" s="25" t="s">
        <v>150</v>
      </c>
      <c r="H62" s="26">
        <v>228980.45</v>
      </c>
    </row>
    <row r="63" spans="1:8" ht="15.95" customHeight="1" x14ac:dyDescent="0.2">
      <c r="A63" s="25" t="s">
        <v>923</v>
      </c>
      <c r="B63" s="25" t="s">
        <v>922</v>
      </c>
      <c r="C63" s="25" t="s">
        <v>150</v>
      </c>
      <c r="D63" s="26">
        <v>559.39</v>
      </c>
      <c r="E63" s="26">
        <v>0</v>
      </c>
      <c r="F63" s="26">
        <v>0</v>
      </c>
      <c r="G63" s="25" t="s">
        <v>150</v>
      </c>
      <c r="H63" s="26">
        <v>559.39</v>
      </c>
    </row>
    <row r="64" spans="1:8" ht="15.95" customHeight="1" x14ac:dyDescent="0.2">
      <c r="A64" s="25" t="s">
        <v>921</v>
      </c>
      <c r="B64" s="25" t="s">
        <v>920</v>
      </c>
      <c r="C64" s="25" t="s">
        <v>150</v>
      </c>
      <c r="D64" s="26">
        <v>558.86</v>
      </c>
      <c r="E64" s="26">
        <v>0</v>
      </c>
      <c r="F64" s="26">
        <v>0</v>
      </c>
      <c r="G64" s="25" t="s">
        <v>150</v>
      </c>
      <c r="H64" s="26">
        <v>558.86</v>
      </c>
    </row>
    <row r="65" spans="1:8" ht="15.95" customHeight="1" x14ac:dyDescent="0.2">
      <c r="A65" s="25" t="s">
        <v>919</v>
      </c>
      <c r="B65" s="25" t="s">
        <v>918</v>
      </c>
      <c r="C65" s="25" t="s">
        <v>150</v>
      </c>
      <c r="D65" s="26">
        <v>0.53</v>
      </c>
      <c r="E65" s="26">
        <v>0</v>
      </c>
      <c r="F65" s="26">
        <v>0</v>
      </c>
      <c r="G65" s="25" t="s">
        <v>150</v>
      </c>
      <c r="H65" s="26">
        <v>0.53</v>
      </c>
    </row>
    <row r="66" spans="1:8" ht="15.95" customHeight="1" x14ac:dyDescent="0.2">
      <c r="A66" s="25" t="s">
        <v>917</v>
      </c>
      <c r="B66" s="25" t="s">
        <v>916</v>
      </c>
      <c r="C66" s="25" t="s">
        <v>150</v>
      </c>
      <c r="D66" s="26">
        <v>217935.52</v>
      </c>
      <c r="E66" s="26">
        <v>94730.69</v>
      </c>
      <c r="F66" s="26">
        <v>72751.7</v>
      </c>
      <c r="G66" s="25" t="s">
        <v>150</v>
      </c>
      <c r="H66" s="26">
        <v>195956.53</v>
      </c>
    </row>
    <row r="67" spans="1:8" ht="15.95" customHeight="1" x14ac:dyDescent="0.2">
      <c r="A67" s="25" t="s">
        <v>915</v>
      </c>
      <c r="B67" s="25" t="s">
        <v>886</v>
      </c>
      <c r="C67" s="25" t="s">
        <v>150</v>
      </c>
      <c r="D67" s="26">
        <v>0</v>
      </c>
      <c r="E67" s="26">
        <v>0</v>
      </c>
      <c r="F67" s="26">
        <v>1839.92</v>
      </c>
      <c r="G67" s="25" t="s">
        <v>150</v>
      </c>
      <c r="H67" s="26">
        <v>1839.92</v>
      </c>
    </row>
    <row r="68" spans="1:8" ht="15.95" customHeight="1" x14ac:dyDescent="0.2">
      <c r="A68" s="25" t="s">
        <v>914</v>
      </c>
      <c r="B68" s="25" t="s">
        <v>880</v>
      </c>
      <c r="C68" s="25" t="s">
        <v>150</v>
      </c>
      <c r="D68" s="26">
        <v>2584.59</v>
      </c>
      <c r="E68" s="26">
        <v>0</v>
      </c>
      <c r="F68" s="26">
        <v>1550.41</v>
      </c>
      <c r="G68" s="25" t="s">
        <v>150</v>
      </c>
      <c r="H68" s="26">
        <v>4135</v>
      </c>
    </row>
    <row r="69" spans="1:8" ht="15.95" customHeight="1" x14ac:dyDescent="0.2">
      <c r="A69" s="25" t="s">
        <v>913</v>
      </c>
      <c r="B69" s="25" t="s">
        <v>870</v>
      </c>
      <c r="C69" s="25" t="s">
        <v>150</v>
      </c>
      <c r="D69" s="26">
        <v>23536.91</v>
      </c>
      <c r="E69" s="26">
        <v>2102.04</v>
      </c>
      <c r="F69" s="26">
        <v>12526.84</v>
      </c>
      <c r="G69" s="25" t="s">
        <v>150</v>
      </c>
      <c r="H69" s="26">
        <v>33961.71</v>
      </c>
    </row>
    <row r="70" spans="1:8" ht="15.95" customHeight="1" x14ac:dyDescent="0.2">
      <c r="A70" s="25" t="s">
        <v>912</v>
      </c>
      <c r="B70" s="25" t="s">
        <v>866</v>
      </c>
      <c r="C70" s="25" t="s">
        <v>150</v>
      </c>
      <c r="D70" s="26">
        <v>18588.439999999999</v>
      </c>
      <c r="E70" s="26">
        <v>18588.439999999999</v>
      </c>
      <c r="F70" s="26">
        <v>5856.77</v>
      </c>
      <c r="G70" s="25" t="s">
        <v>150</v>
      </c>
      <c r="H70" s="26">
        <v>5856.77</v>
      </c>
    </row>
    <row r="71" spans="1:8" ht="15.95" customHeight="1" x14ac:dyDescent="0.2">
      <c r="A71" s="25" t="s">
        <v>911</v>
      </c>
      <c r="B71" s="25" t="s">
        <v>864</v>
      </c>
      <c r="C71" s="25" t="s">
        <v>150</v>
      </c>
      <c r="D71" s="26">
        <v>82879</v>
      </c>
      <c r="E71" s="26">
        <v>62129.89</v>
      </c>
      <c r="F71" s="26">
        <v>27076.67</v>
      </c>
      <c r="G71" s="25" t="s">
        <v>150</v>
      </c>
      <c r="H71" s="26">
        <v>47825.78</v>
      </c>
    </row>
    <row r="72" spans="1:8" ht="15.95" customHeight="1" x14ac:dyDescent="0.2">
      <c r="A72" s="25" t="s">
        <v>910</v>
      </c>
      <c r="B72" s="25" t="s">
        <v>856</v>
      </c>
      <c r="C72" s="25" t="s">
        <v>150</v>
      </c>
      <c r="D72" s="26">
        <v>62013.04</v>
      </c>
      <c r="E72" s="26">
        <v>7267.6</v>
      </c>
      <c r="F72" s="26">
        <v>15828.42</v>
      </c>
      <c r="G72" s="25" t="s">
        <v>150</v>
      </c>
      <c r="H72" s="26">
        <v>70573.86</v>
      </c>
    </row>
    <row r="73" spans="1:8" ht="15.95" customHeight="1" x14ac:dyDescent="0.2">
      <c r="A73" s="25" t="s">
        <v>909</v>
      </c>
      <c r="B73" s="25" t="s">
        <v>854</v>
      </c>
      <c r="C73" s="25" t="s">
        <v>150</v>
      </c>
      <c r="D73" s="26">
        <v>22002.36</v>
      </c>
      <c r="E73" s="26">
        <v>3865.96</v>
      </c>
      <c r="F73" s="26">
        <v>5824.94</v>
      </c>
      <c r="G73" s="25" t="s">
        <v>150</v>
      </c>
      <c r="H73" s="26">
        <v>23961.34</v>
      </c>
    </row>
    <row r="74" spans="1:8" ht="15.95" customHeight="1" x14ac:dyDescent="0.2">
      <c r="A74" s="25" t="s">
        <v>908</v>
      </c>
      <c r="B74" s="25" t="s">
        <v>852</v>
      </c>
      <c r="C74" s="25" t="s">
        <v>150</v>
      </c>
      <c r="D74" s="26">
        <v>6331.18</v>
      </c>
      <c r="E74" s="26">
        <v>776.76</v>
      </c>
      <c r="F74" s="26">
        <v>2247.73</v>
      </c>
      <c r="G74" s="25" t="s">
        <v>150</v>
      </c>
      <c r="H74" s="26">
        <v>7802.15</v>
      </c>
    </row>
    <row r="75" spans="1:8" ht="15.95" customHeight="1" x14ac:dyDescent="0.2">
      <c r="A75" s="25" t="s">
        <v>907</v>
      </c>
      <c r="B75" s="25" t="s">
        <v>906</v>
      </c>
      <c r="C75" s="25" t="s">
        <v>150</v>
      </c>
      <c r="D75" s="26">
        <v>0</v>
      </c>
      <c r="E75" s="26">
        <v>0</v>
      </c>
      <c r="F75" s="26">
        <v>25702.44</v>
      </c>
      <c r="G75" s="25" t="s">
        <v>150</v>
      </c>
      <c r="H75" s="26">
        <v>25702.44</v>
      </c>
    </row>
    <row r="76" spans="1:8" ht="15.95" customHeight="1" x14ac:dyDescent="0.2">
      <c r="A76" s="25" t="s">
        <v>905</v>
      </c>
      <c r="B76" s="25" t="s">
        <v>824</v>
      </c>
      <c r="C76" s="25" t="s">
        <v>150</v>
      </c>
      <c r="D76" s="26">
        <v>0</v>
      </c>
      <c r="E76" s="26">
        <v>0</v>
      </c>
      <c r="F76" s="26">
        <v>12166.68</v>
      </c>
      <c r="G76" s="25" t="s">
        <v>150</v>
      </c>
      <c r="H76" s="26">
        <v>12166.68</v>
      </c>
    </row>
    <row r="77" spans="1:8" ht="15.95" customHeight="1" x14ac:dyDescent="0.2">
      <c r="A77" s="25" t="s">
        <v>904</v>
      </c>
      <c r="B77" s="25" t="s">
        <v>822</v>
      </c>
      <c r="C77" s="25" t="s">
        <v>150</v>
      </c>
      <c r="D77" s="26">
        <v>0</v>
      </c>
      <c r="E77" s="26">
        <v>0</v>
      </c>
      <c r="F77" s="26">
        <v>9290.86</v>
      </c>
      <c r="G77" s="25" t="s">
        <v>150</v>
      </c>
      <c r="H77" s="26">
        <v>9290.86</v>
      </c>
    </row>
    <row r="78" spans="1:8" ht="15.95" customHeight="1" x14ac:dyDescent="0.2">
      <c r="A78" s="25" t="s">
        <v>903</v>
      </c>
      <c r="B78" s="25" t="s">
        <v>820</v>
      </c>
      <c r="C78" s="25" t="s">
        <v>150</v>
      </c>
      <c r="D78" s="26">
        <v>0</v>
      </c>
      <c r="E78" s="26">
        <v>0</v>
      </c>
      <c r="F78" s="26">
        <v>4244.8999999999996</v>
      </c>
      <c r="G78" s="25" t="s">
        <v>150</v>
      </c>
      <c r="H78" s="26">
        <v>4244.8999999999996</v>
      </c>
    </row>
    <row r="79" spans="1:8" ht="15.95" customHeight="1" x14ac:dyDescent="0.2">
      <c r="A79" s="25" t="s">
        <v>902</v>
      </c>
      <c r="B79" s="25" t="s">
        <v>901</v>
      </c>
      <c r="C79" s="25" t="s">
        <v>150</v>
      </c>
      <c r="D79" s="26">
        <v>824.04</v>
      </c>
      <c r="E79" s="26">
        <v>0</v>
      </c>
      <c r="F79" s="26">
        <v>0</v>
      </c>
      <c r="G79" s="25" t="s">
        <v>150</v>
      </c>
      <c r="H79" s="26">
        <v>824.04</v>
      </c>
    </row>
    <row r="80" spans="1:8" ht="15.95" customHeight="1" x14ac:dyDescent="0.2">
      <c r="A80" s="25" t="s">
        <v>900</v>
      </c>
      <c r="B80" s="25" t="s">
        <v>899</v>
      </c>
      <c r="C80" s="25" t="s">
        <v>150</v>
      </c>
      <c r="D80" s="26">
        <v>824.04</v>
      </c>
      <c r="E80" s="26">
        <v>0</v>
      </c>
      <c r="F80" s="26">
        <v>0</v>
      </c>
      <c r="G80" s="25" t="s">
        <v>150</v>
      </c>
      <c r="H80" s="26">
        <v>824.04</v>
      </c>
    </row>
    <row r="81" spans="1:8" ht="15.95" customHeight="1" x14ac:dyDescent="0.2">
      <c r="A81" s="25" t="s">
        <v>898</v>
      </c>
      <c r="B81" s="25" t="s">
        <v>897</v>
      </c>
      <c r="C81" s="25" t="s">
        <v>150</v>
      </c>
      <c r="D81" s="26">
        <v>5938.05</v>
      </c>
      <c r="E81" s="26">
        <v>0</v>
      </c>
      <c r="F81" s="26">
        <v>0</v>
      </c>
      <c r="G81" s="25" t="s">
        <v>150</v>
      </c>
      <c r="H81" s="26">
        <v>5938.05</v>
      </c>
    </row>
    <row r="82" spans="1:8" ht="15.95" customHeight="1" x14ac:dyDescent="0.2">
      <c r="A82" s="25" t="s">
        <v>896</v>
      </c>
      <c r="B82" s="25" t="s">
        <v>788</v>
      </c>
      <c r="C82" s="25" t="s">
        <v>150</v>
      </c>
      <c r="D82" s="26">
        <v>77.650000000000006</v>
      </c>
      <c r="E82" s="26">
        <v>0</v>
      </c>
      <c r="F82" s="26">
        <v>0</v>
      </c>
      <c r="G82" s="25" t="s">
        <v>150</v>
      </c>
      <c r="H82" s="26">
        <v>77.650000000000006</v>
      </c>
    </row>
    <row r="83" spans="1:8" ht="15.95" customHeight="1" x14ac:dyDescent="0.2">
      <c r="A83" s="25" t="s">
        <v>895</v>
      </c>
      <c r="B83" s="25" t="s">
        <v>784</v>
      </c>
      <c r="C83" s="25" t="s">
        <v>150</v>
      </c>
      <c r="D83" s="26">
        <v>4864.68</v>
      </c>
      <c r="E83" s="26">
        <v>0</v>
      </c>
      <c r="F83" s="26">
        <v>0</v>
      </c>
      <c r="G83" s="25" t="s">
        <v>150</v>
      </c>
      <c r="H83" s="26">
        <v>4864.68</v>
      </c>
    </row>
    <row r="84" spans="1:8" ht="15.95" customHeight="1" x14ac:dyDescent="0.2">
      <c r="A84" s="25" t="s">
        <v>894</v>
      </c>
      <c r="B84" s="25" t="s">
        <v>782</v>
      </c>
      <c r="C84" s="25" t="s">
        <v>150</v>
      </c>
      <c r="D84" s="26">
        <v>995.72</v>
      </c>
      <c r="E84" s="26">
        <v>0</v>
      </c>
      <c r="F84" s="26">
        <v>0</v>
      </c>
      <c r="G84" s="25" t="s">
        <v>150</v>
      </c>
      <c r="H84" s="26">
        <v>995.72</v>
      </c>
    </row>
    <row r="85" spans="1:8" ht="15.95" customHeight="1" x14ac:dyDescent="0.2">
      <c r="A85" s="25" t="s">
        <v>893</v>
      </c>
      <c r="B85" s="25" t="s">
        <v>892</v>
      </c>
      <c r="C85" s="25" t="s">
        <v>150</v>
      </c>
      <c r="D85" s="26">
        <v>1859967.13</v>
      </c>
      <c r="E85" s="26">
        <v>947585.69</v>
      </c>
      <c r="F85" s="26">
        <v>533767.22</v>
      </c>
      <c r="G85" s="25" t="s">
        <v>150</v>
      </c>
      <c r="H85" s="26">
        <v>1446148.66</v>
      </c>
    </row>
    <row r="86" spans="1:8" ht="15.95" customHeight="1" x14ac:dyDescent="0.2">
      <c r="A86" s="25" t="s">
        <v>891</v>
      </c>
      <c r="B86" s="25" t="s">
        <v>890</v>
      </c>
      <c r="C86" s="25" t="s">
        <v>150</v>
      </c>
      <c r="D86" s="26">
        <v>1859967.13</v>
      </c>
      <c r="E86" s="26">
        <v>947585.69</v>
      </c>
      <c r="F86" s="26">
        <v>533767.22</v>
      </c>
      <c r="G86" s="25" t="s">
        <v>150</v>
      </c>
      <c r="H86" s="26">
        <v>1446148.66</v>
      </c>
    </row>
    <row r="87" spans="1:8" ht="15.95" customHeight="1" x14ac:dyDescent="0.2">
      <c r="A87" s="25" t="s">
        <v>889</v>
      </c>
      <c r="B87" s="25" t="s">
        <v>888</v>
      </c>
      <c r="C87" s="25" t="s">
        <v>150</v>
      </c>
      <c r="D87" s="26">
        <v>1539300.9</v>
      </c>
      <c r="E87" s="26">
        <v>730147.75</v>
      </c>
      <c r="F87" s="26">
        <v>332906.03999999998</v>
      </c>
      <c r="G87" s="25" t="s">
        <v>150</v>
      </c>
      <c r="H87" s="26">
        <v>1142059.19</v>
      </c>
    </row>
    <row r="88" spans="1:8" ht="15.95" customHeight="1" x14ac:dyDescent="0.2">
      <c r="A88" s="25" t="s">
        <v>887</v>
      </c>
      <c r="B88" s="25" t="s">
        <v>886</v>
      </c>
      <c r="C88" s="25" t="s">
        <v>150</v>
      </c>
      <c r="D88" s="26">
        <v>0</v>
      </c>
      <c r="E88" s="26">
        <v>0</v>
      </c>
      <c r="F88" s="26">
        <v>4599.79</v>
      </c>
      <c r="G88" s="25" t="s">
        <v>150</v>
      </c>
      <c r="H88" s="26">
        <v>4599.79</v>
      </c>
    </row>
    <row r="89" spans="1:8" ht="15.95" customHeight="1" x14ac:dyDescent="0.2">
      <c r="A89" s="25" t="s">
        <v>885</v>
      </c>
      <c r="B89" s="25" t="s">
        <v>884</v>
      </c>
      <c r="C89" s="25" t="s">
        <v>150</v>
      </c>
      <c r="D89" s="26">
        <v>0</v>
      </c>
      <c r="E89" s="26">
        <v>0</v>
      </c>
      <c r="F89" s="26">
        <v>30577.06</v>
      </c>
      <c r="G89" s="25" t="s">
        <v>150</v>
      </c>
      <c r="H89" s="26">
        <v>30577.06</v>
      </c>
    </row>
    <row r="90" spans="1:8" ht="15.95" customHeight="1" x14ac:dyDescent="0.2">
      <c r="A90" s="25" t="s">
        <v>883</v>
      </c>
      <c r="B90" s="25" t="s">
        <v>882</v>
      </c>
      <c r="C90" s="25" t="s">
        <v>150</v>
      </c>
      <c r="D90" s="26">
        <v>7506.71</v>
      </c>
      <c r="E90" s="26">
        <v>0</v>
      </c>
      <c r="F90" s="26">
        <v>8476.69</v>
      </c>
      <c r="G90" s="25" t="s">
        <v>150</v>
      </c>
      <c r="H90" s="26">
        <v>15983.4</v>
      </c>
    </row>
    <row r="91" spans="1:8" ht="15.95" customHeight="1" x14ac:dyDescent="0.2">
      <c r="A91" s="25" t="s">
        <v>881</v>
      </c>
      <c r="B91" s="25" t="s">
        <v>880</v>
      </c>
      <c r="C91" s="25" t="s">
        <v>150</v>
      </c>
      <c r="D91" s="26">
        <v>6461.48</v>
      </c>
      <c r="E91" s="26">
        <v>0</v>
      </c>
      <c r="F91" s="26">
        <v>3876.03</v>
      </c>
      <c r="G91" s="25" t="s">
        <v>150</v>
      </c>
      <c r="H91" s="26">
        <v>10337.51</v>
      </c>
    </row>
    <row r="92" spans="1:8" ht="15.95" customHeight="1" x14ac:dyDescent="0.2">
      <c r="A92" s="25" t="s">
        <v>879</v>
      </c>
      <c r="B92" s="25" t="s">
        <v>878</v>
      </c>
      <c r="C92" s="25" t="s">
        <v>150</v>
      </c>
      <c r="D92" s="26">
        <v>8932.6299999999992</v>
      </c>
      <c r="E92" s="26">
        <v>0</v>
      </c>
      <c r="F92" s="26">
        <v>8046.34</v>
      </c>
      <c r="G92" s="25" t="s">
        <v>150</v>
      </c>
      <c r="H92" s="26">
        <v>16978.97</v>
      </c>
    </row>
    <row r="93" spans="1:8" ht="15.95" customHeight="1" x14ac:dyDescent="0.2">
      <c r="A93" s="25" t="s">
        <v>877</v>
      </c>
      <c r="B93" s="25" t="s">
        <v>876</v>
      </c>
      <c r="C93" s="25" t="s">
        <v>150</v>
      </c>
      <c r="D93" s="26">
        <v>0</v>
      </c>
      <c r="E93" s="26">
        <v>0</v>
      </c>
      <c r="F93" s="26">
        <v>5052.79</v>
      </c>
      <c r="G93" s="25" t="s">
        <v>150</v>
      </c>
      <c r="H93" s="26">
        <v>5052.79</v>
      </c>
    </row>
    <row r="94" spans="1:8" ht="15.95" customHeight="1" x14ac:dyDescent="0.2">
      <c r="A94" s="25" t="s">
        <v>875</v>
      </c>
      <c r="B94" s="25" t="s">
        <v>874</v>
      </c>
      <c r="C94" s="25" t="s">
        <v>150</v>
      </c>
      <c r="D94" s="26">
        <v>0</v>
      </c>
      <c r="E94" s="26">
        <v>0</v>
      </c>
      <c r="F94" s="26">
        <v>7751.26</v>
      </c>
      <c r="G94" s="25" t="s">
        <v>150</v>
      </c>
      <c r="H94" s="26">
        <v>7751.26</v>
      </c>
    </row>
    <row r="95" spans="1:8" ht="15.95" customHeight="1" x14ac:dyDescent="0.2">
      <c r="A95" s="25" t="s">
        <v>873</v>
      </c>
      <c r="B95" s="25" t="s">
        <v>872</v>
      </c>
      <c r="C95" s="25" t="s">
        <v>150</v>
      </c>
      <c r="D95" s="26">
        <v>146619.60999999999</v>
      </c>
      <c r="E95" s="26">
        <v>87950.95</v>
      </c>
      <c r="F95" s="26">
        <v>14005.64</v>
      </c>
      <c r="G95" s="25" t="s">
        <v>150</v>
      </c>
      <c r="H95" s="26">
        <v>72674.3</v>
      </c>
    </row>
    <row r="96" spans="1:8" ht="15.95" customHeight="1" x14ac:dyDescent="0.2">
      <c r="A96" s="25" t="s">
        <v>871</v>
      </c>
      <c r="B96" s="25" t="s">
        <v>870</v>
      </c>
      <c r="C96" s="25" t="s">
        <v>150</v>
      </c>
      <c r="D96" s="26">
        <v>58842.25</v>
      </c>
      <c r="E96" s="26">
        <v>5255.09</v>
      </c>
      <c r="F96" s="26">
        <v>31317.1</v>
      </c>
      <c r="G96" s="25" t="s">
        <v>150</v>
      </c>
      <c r="H96" s="26">
        <v>84904.26</v>
      </c>
    </row>
    <row r="97" spans="1:8" ht="15.95" customHeight="1" x14ac:dyDescent="0.2">
      <c r="A97" s="25" t="s">
        <v>869</v>
      </c>
      <c r="B97" s="25" t="s">
        <v>868</v>
      </c>
      <c r="C97" s="25" t="s">
        <v>150</v>
      </c>
      <c r="D97" s="26">
        <v>278497.28999999998</v>
      </c>
      <c r="E97" s="26">
        <v>131613.99</v>
      </c>
      <c r="F97" s="26">
        <v>0</v>
      </c>
      <c r="G97" s="25" t="s">
        <v>150</v>
      </c>
      <c r="H97" s="26">
        <v>146883.29999999999</v>
      </c>
    </row>
    <row r="98" spans="1:8" ht="15.95" customHeight="1" x14ac:dyDescent="0.2">
      <c r="A98" s="25" t="s">
        <v>867</v>
      </c>
      <c r="B98" s="25" t="s">
        <v>866</v>
      </c>
      <c r="C98" s="25" t="s">
        <v>150</v>
      </c>
      <c r="D98" s="26">
        <v>88129.21</v>
      </c>
      <c r="E98" s="26">
        <v>88129.21</v>
      </c>
      <c r="F98" s="26">
        <v>14641.92</v>
      </c>
      <c r="G98" s="25" t="s">
        <v>150</v>
      </c>
      <c r="H98" s="26">
        <v>14641.92</v>
      </c>
    </row>
    <row r="99" spans="1:8" ht="15.95" customHeight="1" x14ac:dyDescent="0.2">
      <c r="A99" s="25" t="s">
        <v>865</v>
      </c>
      <c r="B99" s="25" t="s">
        <v>864</v>
      </c>
      <c r="C99" s="25" t="s">
        <v>150</v>
      </c>
      <c r="D99" s="26">
        <v>234054.74</v>
      </c>
      <c r="E99" s="26">
        <v>182181.97</v>
      </c>
      <c r="F99" s="26">
        <v>67691.7</v>
      </c>
      <c r="G99" s="25" t="s">
        <v>150</v>
      </c>
      <c r="H99" s="26">
        <v>119564.47</v>
      </c>
    </row>
    <row r="100" spans="1:8" ht="15.95" customHeight="1" x14ac:dyDescent="0.2">
      <c r="A100" s="25" t="s">
        <v>863</v>
      </c>
      <c r="B100" s="25" t="s">
        <v>862</v>
      </c>
      <c r="C100" s="25" t="s">
        <v>150</v>
      </c>
      <c r="D100" s="26">
        <v>134996.38</v>
      </c>
      <c r="E100" s="26">
        <v>13595.53</v>
      </c>
      <c r="F100" s="26">
        <v>29594.400000000001</v>
      </c>
      <c r="G100" s="25" t="s">
        <v>150</v>
      </c>
      <c r="H100" s="26">
        <v>150995.25</v>
      </c>
    </row>
    <row r="101" spans="1:8" ht="15.95" customHeight="1" x14ac:dyDescent="0.2">
      <c r="A101" s="25" t="s">
        <v>861</v>
      </c>
      <c r="B101" s="25" t="s">
        <v>860</v>
      </c>
      <c r="C101" s="25" t="s">
        <v>150</v>
      </c>
      <c r="D101" s="26">
        <v>137341.03</v>
      </c>
      <c r="E101" s="26">
        <v>86581.93</v>
      </c>
      <c r="F101" s="26">
        <v>0</v>
      </c>
      <c r="G101" s="25" t="s">
        <v>150</v>
      </c>
      <c r="H101" s="26">
        <v>50759.1</v>
      </c>
    </row>
    <row r="102" spans="1:8" ht="15.95" customHeight="1" x14ac:dyDescent="0.2">
      <c r="A102" s="25" t="s">
        <v>859</v>
      </c>
      <c r="B102" s="25" t="s">
        <v>858</v>
      </c>
      <c r="C102" s="25" t="s">
        <v>150</v>
      </c>
      <c r="D102" s="26">
        <v>58439.71</v>
      </c>
      <c r="E102" s="26">
        <v>11333.41</v>
      </c>
      <c r="F102" s="26">
        <v>17874.25</v>
      </c>
      <c r="G102" s="25" t="s">
        <v>150</v>
      </c>
      <c r="H102" s="26">
        <v>64980.55</v>
      </c>
    </row>
    <row r="103" spans="1:8" ht="15.95" customHeight="1" x14ac:dyDescent="0.2">
      <c r="A103" s="25" t="s">
        <v>857</v>
      </c>
      <c r="B103" s="25" t="s">
        <v>856</v>
      </c>
      <c r="C103" s="25" t="s">
        <v>150</v>
      </c>
      <c r="D103" s="26">
        <v>155032.6</v>
      </c>
      <c r="E103" s="26">
        <v>18169</v>
      </c>
      <c r="F103" s="26">
        <v>39571.050000000003</v>
      </c>
      <c r="G103" s="25" t="s">
        <v>150</v>
      </c>
      <c r="H103" s="26">
        <v>176434.65</v>
      </c>
    </row>
    <row r="104" spans="1:8" ht="15.95" customHeight="1" x14ac:dyDescent="0.2">
      <c r="A104" s="25" t="s">
        <v>855</v>
      </c>
      <c r="B104" s="25" t="s">
        <v>854</v>
      </c>
      <c r="C104" s="25" t="s">
        <v>150</v>
      </c>
      <c r="D104" s="26">
        <v>55005.919999999998</v>
      </c>
      <c r="E104" s="26">
        <v>9664.9</v>
      </c>
      <c r="F104" s="26">
        <v>14562.35</v>
      </c>
      <c r="G104" s="25" t="s">
        <v>150</v>
      </c>
      <c r="H104" s="26">
        <v>59903.37</v>
      </c>
    </row>
    <row r="105" spans="1:8" ht="15.95" customHeight="1" x14ac:dyDescent="0.2">
      <c r="A105" s="25" t="s">
        <v>853</v>
      </c>
      <c r="B105" s="25" t="s">
        <v>852</v>
      </c>
      <c r="C105" s="25" t="s">
        <v>150</v>
      </c>
      <c r="D105" s="26">
        <v>15827.93</v>
      </c>
      <c r="E105" s="26">
        <v>1941.89</v>
      </c>
      <c r="F105" s="26">
        <v>5619.32</v>
      </c>
      <c r="G105" s="25" t="s">
        <v>150</v>
      </c>
      <c r="H105" s="26">
        <v>19505.36</v>
      </c>
    </row>
    <row r="106" spans="1:8" ht="15.95" customHeight="1" x14ac:dyDescent="0.2">
      <c r="A106" s="25" t="s">
        <v>851</v>
      </c>
      <c r="B106" s="25" t="s">
        <v>850</v>
      </c>
      <c r="C106" s="25" t="s">
        <v>150</v>
      </c>
      <c r="D106" s="26">
        <v>153613.41</v>
      </c>
      <c r="E106" s="26">
        <v>93729.88</v>
      </c>
      <c r="F106" s="26">
        <v>29648.35</v>
      </c>
      <c r="G106" s="25" t="s">
        <v>150</v>
      </c>
      <c r="H106" s="26">
        <v>89531.88</v>
      </c>
    </row>
    <row r="107" spans="1:8" ht="15.95" customHeight="1" x14ac:dyDescent="0.2">
      <c r="A107" s="25" t="s">
        <v>849</v>
      </c>
      <c r="B107" s="25" t="s">
        <v>848</v>
      </c>
      <c r="C107" s="25" t="s">
        <v>150</v>
      </c>
      <c r="D107" s="26">
        <v>250239.87</v>
      </c>
      <c r="E107" s="26">
        <v>213893.8</v>
      </c>
      <c r="F107" s="26">
        <v>7396.33</v>
      </c>
      <c r="G107" s="25" t="s">
        <v>150</v>
      </c>
      <c r="H107" s="26">
        <v>43742.400000000001</v>
      </c>
    </row>
    <row r="108" spans="1:8" ht="15.95" customHeight="1" x14ac:dyDescent="0.2">
      <c r="A108" s="25" t="s">
        <v>847</v>
      </c>
      <c r="B108" s="25" t="s">
        <v>846</v>
      </c>
      <c r="C108" s="25" t="s">
        <v>150</v>
      </c>
      <c r="D108" s="26">
        <v>119200.35</v>
      </c>
      <c r="E108" s="26">
        <v>103271.89</v>
      </c>
      <c r="F108" s="26">
        <v>7396.33</v>
      </c>
      <c r="G108" s="25" t="s">
        <v>150</v>
      </c>
      <c r="H108" s="26">
        <v>23324.79</v>
      </c>
    </row>
    <row r="109" spans="1:8" ht="15.95" customHeight="1" x14ac:dyDescent="0.2">
      <c r="A109" s="25" t="s">
        <v>845</v>
      </c>
      <c r="B109" s="25" t="s">
        <v>844</v>
      </c>
      <c r="C109" s="25" t="s">
        <v>150</v>
      </c>
      <c r="D109" s="26">
        <v>131039.52</v>
      </c>
      <c r="E109" s="26">
        <v>110621.91</v>
      </c>
      <c r="F109" s="26">
        <v>0</v>
      </c>
      <c r="G109" s="25" t="s">
        <v>150</v>
      </c>
      <c r="H109" s="26">
        <v>20417.61</v>
      </c>
    </row>
    <row r="110" spans="1:8" ht="15.95" customHeight="1" x14ac:dyDescent="0.2">
      <c r="A110" s="25" t="s">
        <v>843</v>
      </c>
      <c r="B110" s="25" t="s">
        <v>842</v>
      </c>
      <c r="C110" s="25" t="s">
        <v>150</v>
      </c>
      <c r="D110" s="26">
        <v>8266.92</v>
      </c>
      <c r="E110" s="26">
        <v>3544.14</v>
      </c>
      <c r="F110" s="26">
        <v>17803.740000000002</v>
      </c>
      <c r="G110" s="25" t="s">
        <v>150</v>
      </c>
      <c r="H110" s="26">
        <v>22526.52</v>
      </c>
    </row>
    <row r="111" spans="1:8" ht="15.95" customHeight="1" x14ac:dyDescent="0.2">
      <c r="A111" s="25" t="s">
        <v>841</v>
      </c>
      <c r="B111" s="25" t="s">
        <v>840</v>
      </c>
      <c r="C111" s="25" t="s">
        <v>150</v>
      </c>
      <c r="D111" s="26">
        <v>5405.02</v>
      </c>
      <c r="E111" s="26">
        <v>3544.14</v>
      </c>
      <c r="F111" s="26">
        <v>0</v>
      </c>
      <c r="G111" s="25" t="s">
        <v>150</v>
      </c>
      <c r="H111" s="26">
        <v>1860.88</v>
      </c>
    </row>
    <row r="112" spans="1:8" ht="15.95" customHeight="1" x14ac:dyDescent="0.2">
      <c r="A112" s="25" t="s">
        <v>839</v>
      </c>
      <c r="B112" s="25" t="s">
        <v>838</v>
      </c>
      <c r="C112" s="25" t="s">
        <v>150</v>
      </c>
      <c r="D112" s="26">
        <v>1631.1</v>
      </c>
      <c r="E112" s="26">
        <v>0</v>
      </c>
      <c r="F112" s="26">
        <v>0</v>
      </c>
      <c r="G112" s="25" t="s">
        <v>150</v>
      </c>
      <c r="H112" s="26">
        <v>1631.1</v>
      </c>
    </row>
    <row r="113" spans="1:8" ht="15.95" customHeight="1" x14ac:dyDescent="0.2">
      <c r="A113" s="25" t="s">
        <v>837</v>
      </c>
      <c r="B113" s="25" t="s">
        <v>836</v>
      </c>
      <c r="C113" s="25" t="s">
        <v>150</v>
      </c>
      <c r="D113" s="26">
        <v>0</v>
      </c>
      <c r="E113" s="26">
        <v>0</v>
      </c>
      <c r="F113" s="26">
        <v>17803.740000000002</v>
      </c>
      <c r="G113" s="25" t="s">
        <v>150</v>
      </c>
      <c r="H113" s="26">
        <v>17803.740000000002</v>
      </c>
    </row>
    <row r="114" spans="1:8" ht="15.95" customHeight="1" x14ac:dyDescent="0.2">
      <c r="A114" s="25" t="s">
        <v>835</v>
      </c>
      <c r="B114" s="25" t="s">
        <v>834</v>
      </c>
      <c r="C114" s="25" t="s">
        <v>150</v>
      </c>
      <c r="D114" s="26">
        <v>1230.8</v>
      </c>
      <c r="E114" s="26">
        <v>0</v>
      </c>
      <c r="F114" s="26">
        <v>0</v>
      </c>
      <c r="G114" s="25" t="s">
        <v>150</v>
      </c>
      <c r="H114" s="26">
        <v>1230.8</v>
      </c>
    </row>
    <row r="115" spans="1:8" ht="15.95" customHeight="1" x14ac:dyDescent="0.2">
      <c r="A115" s="25" t="s">
        <v>833</v>
      </c>
      <c r="B115" s="25" t="s">
        <v>832</v>
      </c>
      <c r="C115" s="25" t="s">
        <v>150</v>
      </c>
      <c r="D115" s="26">
        <v>1535.19</v>
      </c>
      <c r="E115" s="26">
        <v>0</v>
      </c>
      <c r="F115" s="26">
        <v>1505.26</v>
      </c>
      <c r="G115" s="25" t="s">
        <v>150</v>
      </c>
      <c r="H115" s="26">
        <v>3040.45</v>
      </c>
    </row>
    <row r="116" spans="1:8" ht="15.95" customHeight="1" x14ac:dyDescent="0.2">
      <c r="A116" s="25" t="s">
        <v>831</v>
      </c>
      <c r="B116" s="25" t="s">
        <v>830</v>
      </c>
      <c r="C116" s="25" t="s">
        <v>150</v>
      </c>
      <c r="D116" s="26">
        <v>1535.19</v>
      </c>
      <c r="E116" s="26">
        <v>0</v>
      </c>
      <c r="F116" s="26">
        <v>153.58000000000001</v>
      </c>
      <c r="G116" s="25" t="s">
        <v>150</v>
      </c>
      <c r="H116" s="26">
        <v>1688.77</v>
      </c>
    </row>
    <row r="117" spans="1:8" ht="15.95" customHeight="1" x14ac:dyDescent="0.2">
      <c r="A117" s="25" t="s">
        <v>829</v>
      </c>
      <c r="B117" s="25" t="s">
        <v>828</v>
      </c>
      <c r="C117" s="25" t="s">
        <v>150</v>
      </c>
      <c r="D117" s="26">
        <v>0</v>
      </c>
      <c r="E117" s="26">
        <v>0</v>
      </c>
      <c r="F117" s="26">
        <v>1351.68</v>
      </c>
      <c r="G117" s="25" t="s">
        <v>150</v>
      </c>
      <c r="H117" s="26">
        <v>1351.68</v>
      </c>
    </row>
    <row r="118" spans="1:8" ht="15.95" customHeight="1" x14ac:dyDescent="0.2">
      <c r="A118" s="25" t="s">
        <v>827</v>
      </c>
      <c r="B118" s="25" t="s">
        <v>826</v>
      </c>
      <c r="C118" s="25" t="s">
        <v>150</v>
      </c>
      <c r="D118" s="26">
        <v>0</v>
      </c>
      <c r="E118" s="26">
        <v>0</v>
      </c>
      <c r="F118" s="26">
        <v>64256.11</v>
      </c>
      <c r="G118" s="25" t="s">
        <v>150</v>
      </c>
      <c r="H118" s="26">
        <v>64256.11</v>
      </c>
    </row>
    <row r="119" spans="1:8" ht="15.95" customHeight="1" x14ac:dyDescent="0.2">
      <c r="A119" s="25" t="s">
        <v>825</v>
      </c>
      <c r="B119" s="25" t="s">
        <v>824</v>
      </c>
      <c r="C119" s="25" t="s">
        <v>150</v>
      </c>
      <c r="D119" s="26">
        <v>0</v>
      </c>
      <c r="E119" s="26">
        <v>0</v>
      </c>
      <c r="F119" s="26">
        <v>30416.71</v>
      </c>
      <c r="G119" s="25" t="s">
        <v>150</v>
      </c>
      <c r="H119" s="26">
        <v>30416.71</v>
      </c>
    </row>
    <row r="120" spans="1:8" ht="15.95" customHeight="1" x14ac:dyDescent="0.2">
      <c r="A120" s="25" t="s">
        <v>823</v>
      </c>
      <c r="B120" s="25" t="s">
        <v>822</v>
      </c>
      <c r="C120" s="25" t="s">
        <v>150</v>
      </c>
      <c r="D120" s="26">
        <v>0</v>
      </c>
      <c r="E120" s="26">
        <v>0</v>
      </c>
      <c r="F120" s="26">
        <v>23227.16</v>
      </c>
      <c r="G120" s="25" t="s">
        <v>150</v>
      </c>
      <c r="H120" s="26">
        <v>23227.16</v>
      </c>
    </row>
    <row r="121" spans="1:8" ht="15.95" customHeight="1" x14ac:dyDescent="0.2">
      <c r="A121" s="25" t="s">
        <v>821</v>
      </c>
      <c r="B121" s="25" t="s">
        <v>820</v>
      </c>
      <c r="C121" s="25" t="s">
        <v>150</v>
      </c>
      <c r="D121" s="26">
        <v>0</v>
      </c>
      <c r="E121" s="26">
        <v>0</v>
      </c>
      <c r="F121" s="26">
        <v>10612.24</v>
      </c>
      <c r="G121" s="25" t="s">
        <v>150</v>
      </c>
      <c r="H121" s="26">
        <v>10612.24</v>
      </c>
    </row>
    <row r="122" spans="1:8" ht="15.95" customHeight="1" x14ac:dyDescent="0.2">
      <c r="A122" s="25" t="s">
        <v>819</v>
      </c>
      <c r="B122" s="25" t="s">
        <v>818</v>
      </c>
      <c r="C122" s="25" t="s">
        <v>150</v>
      </c>
      <c r="D122" s="26">
        <v>30586.2</v>
      </c>
      <c r="E122" s="26">
        <v>0</v>
      </c>
      <c r="F122" s="26">
        <v>93116.12</v>
      </c>
      <c r="G122" s="25" t="s">
        <v>150</v>
      </c>
      <c r="H122" s="26">
        <v>123702.32</v>
      </c>
    </row>
    <row r="123" spans="1:8" ht="15.95" customHeight="1" x14ac:dyDescent="0.2">
      <c r="A123" s="25" t="s">
        <v>817</v>
      </c>
      <c r="B123" s="25" t="s">
        <v>816</v>
      </c>
      <c r="C123" s="25" t="s">
        <v>150</v>
      </c>
      <c r="D123" s="26">
        <v>30586.2</v>
      </c>
      <c r="E123" s="26">
        <v>0</v>
      </c>
      <c r="F123" s="26">
        <v>86451.35</v>
      </c>
      <c r="G123" s="25" t="s">
        <v>150</v>
      </c>
      <c r="H123" s="26">
        <v>117037.55</v>
      </c>
    </row>
    <row r="124" spans="1:8" ht="15.95" customHeight="1" x14ac:dyDescent="0.2">
      <c r="A124" s="25" t="s">
        <v>815</v>
      </c>
      <c r="B124" s="25" t="s">
        <v>814</v>
      </c>
      <c r="C124" s="25" t="s">
        <v>150</v>
      </c>
      <c r="D124" s="26">
        <v>0</v>
      </c>
      <c r="E124" s="26">
        <v>0</v>
      </c>
      <c r="F124" s="26">
        <v>3120.8</v>
      </c>
      <c r="G124" s="25" t="s">
        <v>150</v>
      </c>
      <c r="H124" s="26">
        <v>3120.8</v>
      </c>
    </row>
    <row r="125" spans="1:8" ht="15.95" customHeight="1" x14ac:dyDescent="0.2">
      <c r="A125" s="25" t="s">
        <v>813</v>
      </c>
      <c r="B125" s="25" t="s">
        <v>812</v>
      </c>
      <c r="C125" s="25" t="s">
        <v>150</v>
      </c>
      <c r="D125" s="26">
        <v>0</v>
      </c>
      <c r="E125" s="26">
        <v>0</v>
      </c>
      <c r="F125" s="26">
        <v>3543.97</v>
      </c>
      <c r="G125" s="25" t="s">
        <v>150</v>
      </c>
      <c r="H125" s="26">
        <v>3543.97</v>
      </c>
    </row>
    <row r="126" spans="1:8" ht="15.95" customHeight="1" x14ac:dyDescent="0.2">
      <c r="A126" s="25" t="s">
        <v>811</v>
      </c>
      <c r="B126" s="25" t="s">
        <v>810</v>
      </c>
      <c r="C126" s="25" t="s">
        <v>150</v>
      </c>
      <c r="D126" s="26">
        <v>0</v>
      </c>
      <c r="E126" s="26">
        <v>0</v>
      </c>
      <c r="F126" s="26">
        <v>6214.38</v>
      </c>
      <c r="G126" s="25" t="s">
        <v>150</v>
      </c>
      <c r="H126" s="26">
        <v>6214.38</v>
      </c>
    </row>
    <row r="127" spans="1:8" ht="15.95" customHeight="1" x14ac:dyDescent="0.2">
      <c r="A127" s="25" t="s">
        <v>809</v>
      </c>
      <c r="B127" s="25" t="s">
        <v>808</v>
      </c>
      <c r="C127" s="25" t="s">
        <v>150</v>
      </c>
      <c r="D127" s="26">
        <v>0</v>
      </c>
      <c r="E127" s="26">
        <v>0</v>
      </c>
      <c r="F127" s="26">
        <v>600.79</v>
      </c>
      <c r="G127" s="25" t="s">
        <v>150</v>
      </c>
      <c r="H127" s="26">
        <v>600.79</v>
      </c>
    </row>
    <row r="128" spans="1:8" ht="15.95" customHeight="1" x14ac:dyDescent="0.2">
      <c r="A128" s="25" t="s">
        <v>807</v>
      </c>
      <c r="B128" s="25" t="s">
        <v>806</v>
      </c>
      <c r="C128" s="25" t="s">
        <v>150</v>
      </c>
      <c r="D128" s="26">
        <v>0</v>
      </c>
      <c r="E128" s="26">
        <v>0</v>
      </c>
      <c r="F128" s="26">
        <v>282.58999999999997</v>
      </c>
      <c r="G128" s="25" t="s">
        <v>150</v>
      </c>
      <c r="H128" s="26">
        <v>282.58999999999997</v>
      </c>
    </row>
    <row r="129" spans="1:8" ht="15.95" customHeight="1" x14ac:dyDescent="0.2">
      <c r="A129" s="25" t="s">
        <v>805</v>
      </c>
      <c r="B129" s="25" t="s">
        <v>804</v>
      </c>
      <c r="C129" s="25" t="s">
        <v>150</v>
      </c>
      <c r="D129" s="26">
        <v>0</v>
      </c>
      <c r="E129" s="26">
        <v>0</v>
      </c>
      <c r="F129" s="26">
        <v>1253.3499999999999</v>
      </c>
      <c r="G129" s="25" t="s">
        <v>150</v>
      </c>
      <c r="H129" s="26">
        <v>1253.3499999999999</v>
      </c>
    </row>
    <row r="130" spans="1:8" ht="15.95" customHeight="1" x14ac:dyDescent="0.2">
      <c r="A130" s="25" t="s">
        <v>803</v>
      </c>
      <c r="B130" s="25" t="s">
        <v>802</v>
      </c>
      <c r="C130" s="25" t="s">
        <v>150</v>
      </c>
      <c r="D130" s="26">
        <v>0</v>
      </c>
      <c r="E130" s="26">
        <v>0</v>
      </c>
      <c r="F130" s="26">
        <v>4077.65</v>
      </c>
      <c r="G130" s="25" t="s">
        <v>150</v>
      </c>
      <c r="H130" s="26">
        <v>4077.65</v>
      </c>
    </row>
    <row r="131" spans="1:8" ht="15.95" customHeight="1" x14ac:dyDescent="0.2">
      <c r="A131" s="25" t="s">
        <v>801</v>
      </c>
      <c r="B131" s="25" t="s">
        <v>800</v>
      </c>
      <c r="C131" s="25" t="s">
        <v>150</v>
      </c>
      <c r="D131" s="26">
        <v>13349.92</v>
      </c>
      <c r="E131" s="26">
        <v>0</v>
      </c>
      <c r="F131" s="26">
        <v>10569.24</v>
      </c>
      <c r="G131" s="25" t="s">
        <v>150</v>
      </c>
      <c r="H131" s="26">
        <v>23919.16</v>
      </c>
    </row>
    <row r="132" spans="1:8" ht="15.95" customHeight="1" x14ac:dyDescent="0.2">
      <c r="A132" s="25" t="s">
        <v>799</v>
      </c>
      <c r="B132" s="25" t="s">
        <v>798</v>
      </c>
      <c r="C132" s="25" t="s">
        <v>150</v>
      </c>
      <c r="D132" s="26">
        <v>9936.65</v>
      </c>
      <c r="E132" s="26">
        <v>0</v>
      </c>
      <c r="F132" s="26">
        <v>799.45</v>
      </c>
      <c r="G132" s="25" t="s">
        <v>150</v>
      </c>
      <c r="H132" s="26">
        <v>10736.1</v>
      </c>
    </row>
    <row r="133" spans="1:8" ht="15.95" customHeight="1" x14ac:dyDescent="0.2">
      <c r="A133" s="25" t="s">
        <v>797</v>
      </c>
      <c r="B133" s="25" t="s">
        <v>796</v>
      </c>
      <c r="C133" s="25" t="s">
        <v>150</v>
      </c>
      <c r="D133" s="26">
        <v>3413.27</v>
      </c>
      <c r="E133" s="26">
        <v>0</v>
      </c>
      <c r="F133" s="26">
        <v>0</v>
      </c>
      <c r="G133" s="25" t="s">
        <v>150</v>
      </c>
      <c r="H133" s="26">
        <v>3413.27</v>
      </c>
    </row>
    <row r="134" spans="1:8" ht="15.95" customHeight="1" x14ac:dyDescent="0.2">
      <c r="A134" s="25" t="s">
        <v>795</v>
      </c>
      <c r="B134" s="25" t="s">
        <v>794</v>
      </c>
      <c r="C134" s="25" t="s">
        <v>150</v>
      </c>
      <c r="D134" s="26">
        <v>0</v>
      </c>
      <c r="E134" s="26">
        <v>0</v>
      </c>
      <c r="F134" s="26">
        <v>5085.8500000000004</v>
      </c>
      <c r="G134" s="25" t="s">
        <v>150</v>
      </c>
      <c r="H134" s="26">
        <v>5085.8500000000004</v>
      </c>
    </row>
    <row r="135" spans="1:8" ht="15.95" customHeight="1" x14ac:dyDescent="0.2">
      <c r="A135" s="25" t="s">
        <v>793</v>
      </c>
      <c r="B135" s="25" t="s">
        <v>792</v>
      </c>
      <c r="C135" s="25" t="s">
        <v>150</v>
      </c>
      <c r="D135" s="26">
        <v>0</v>
      </c>
      <c r="E135" s="26">
        <v>0</v>
      </c>
      <c r="F135" s="26">
        <v>4683.9399999999996</v>
      </c>
      <c r="G135" s="25" t="s">
        <v>150</v>
      </c>
      <c r="H135" s="26">
        <v>4683.9399999999996</v>
      </c>
    </row>
    <row r="136" spans="1:8" ht="15.95" customHeight="1" x14ac:dyDescent="0.2">
      <c r="A136" s="25" t="s">
        <v>791</v>
      </c>
      <c r="B136" s="25" t="s">
        <v>790</v>
      </c>
      <c r="C136" s="25" t="s">
        <v>150</v>
      </c>
      <c r="D136" s="26">
        <v>16061.92</v>
      </c>
      <c r="E136" s="26">
        <v>0</v>
      </c>
      <c r="F136" s="26">
        <v>0</v>
      </c>
      <c r="G136" s="25" t="s">
        <v>150</v>
      </c>
      <c r="H136" s="26">
        <v>16061.92</v>
      </c>
    </row>
    <row r="137" spans="1:8" ht="15.95" customHeight="1" x14ac:dyDescent="0.2">
      <c r="A137" s="25" t="s">
        <v>789</v>
      </c>
      <c r="B137" s="25" t="s">
        <v>788</v>
      </c>
      <c r="C137" s="25" t="s">
        <v>150</v>
      </c>
      <c r="D137" s="26">
        <v>194.12</v>
      </c>
      <c r="E137" s="26">
        <v>0</v>
      </c>
      <c r="F137" s="26">
        <v>0</v>
      </c>
      <c r="G137" s="25" t="s">
        <v>150</v>
      </c>
      <c r="H137" s="26">
        <v>194.12</v>
      </c>
    </row>
    <row r="138" spans="1:8" ht="15.95" customHeight="1" x14ac:dyDescent="0.2">
      <c r="A138" s="25" t="s">
        <v>787</v>
      </c>
      <c r="B138" s="25" t="s">
        <v>786</v>
      </c>
      <c r="C138" s="25" t="s">
        <v>150</v>
      </c>
      <c r="D138" s="26">
        <v>1216.74</v>
      </c>
      <c r="E138" s="26">
        <v>0</v>
      </c>
      <c r="F138" s="26">
        <v>0</v>
      </c>
      <c r="G138" s="25" t="s">
        <v>150</v>
      </c>
      <c r="H138" s="26">
        <v>1216.74</v>
      </c>
    </row>
    <row r="139" spans="1:8" ht="15.95" customHeight="1" x14ac:dyDescent="0.2">
      <c r="A139" s="25" t="s">
        <v>785</v>
      </c>
      <c r="B139" s="25" t="s">
        <v>784</v>
      </c>
      <c r="C139" s="25" t="s">
        <v>150</v>
      </c>
      <c r="D139" s="26">
        <v>12161.76</v>
      </c>
      <c r="E139" s="26">
        <v>0</v>
      </c>
      <c r="F139" s="26">
        <v>0</v>
      </c>
      <c r="G139" s="25" t="s">
        <v>150</v>
      </c>
      <c r="H139" s="26">
        <v>12161.76</v>
      </c>
    </row>
    <row r="140" spans="1:8" ht="15.95" customHeight="1" x14ac:dyDescent="0.2">
      <c r="A140" s="25" t="s">
        <v>783</v>
      </c>
      <c r="B140" s="25" t="s">
        <v>782</v>
      </c>
      <c r="C140" s="25" t="s">
        <v>150</v>
      </c>
      <c r="D140" s="26">
        <v>2489.3000000000002</v>
      </c>
      <c r="E140" s="26">
        <v>0</v>
      </c>
      <c r="F140" s="26">
        <v>0</v>
      </c>
      <c r="G140" s="25" t="s">
        <v>150</v>
      </c>
      <c r="H140" s="26">
        <v>2489.3000000000002</v>
      </c>
    </row>
    <row r="141" spans="1:8" ht="15.95" customHeight="1" x14ac:dyDescent="0.2">
      <c r="A141" s="25" t="s">
        <v>781</v>
      </c>
      <c r="B141" s="25" t="s">
        <v>780</v>
      </c>
      <c r="C141" s="25" t="s">
        <v>150</v>
      </c>
      <c r="D141" s="26">
        <v>626.21</v>
      </c>
      <c r="E141" s="26">
        <v>0</v>
      </c>
      <c r="F141" s="26">
        <v>0</v>
      </c>
      <c r="G141" s="25" t="s">
        <v>150</v>
      </c>
      <c r="H141" s="26">
        <v>626.21</v>
      </c>
    </row>
    <row r="142" spans="1:8" ht="15.95" customHeight="1" x14ac:dyDescent="0.2">
      <c r="A142" s="25" t="s">
        <v>779</v>
      </c>
      <c r="B142" s="25" t="s">
        <v>778</v>
      </c>
      <c r="C142" s="25" t="s">
        <v>150</v>
      </c>
      <c r="D142" s="26">
        <v>626.21</v>
      </c>
      <c r="E142" s="26">
        <v>0</v>
      </c>
      <c r="F142" s="26">
        <v>0</v>
      </c>
      <c r="G142" s="25" t="s">
        <v>150</v>
      </c>
      <c r="H142" s="26">
        <v>626.21</v>
      </c>
    </row>
    <row r="143" spans="1:8" ht="15.95" customHeight="1" x14ac:dyDescent="0.2">
      <c r="A143" s="25" t="s">
        <v>777</v>
      </c>
      <c r="B143" s="25" t="s">
        <v>776</v>
      </c>
      <c r="C143" s="25" t="s">
        <v>150</v>
      </c>
      <c r="D143" s="26">
        <v>18556505.390000001</v>
      </c>
      <c r="E143" s="26">
        <v>8542774.25</v>
      </c>
      <c r="F143" s="26">
        <v>8381645.0099999998</v>
      </c>
      <c r="G143" s="25" t="s">
        <v>150</v>
      </c>
      <c r="H143" s="37">
        <v>18395376.149999999</v>
      </c>
    </row>
    <row r="144" spans="1:8" ht="15.95" customHeight="1" x14ac:dyDescent="0.2">
      <c r="A144" s="25" t="s">
        <v>775</v>
      </c>
      <c r="B144" s="25" t="s">
        <v>774</v>
      </c>
      <c r="C144" s="25" t="s">
        <v>150</v>
      </c>
      <c r="D144" s="26">
        <v>10887951.890000001</v>
      </c>
      <c r="E144" s="26">
        <v>1237693.42</v>
      </c>
      <c r="F144" s="26">
        <v>1336774.29</v>
      </c>
      <c r="G144" s="25" t="s">
        <v>150</v>
      </c>
      <c r="H144" s="26">
        <v>10987032.76</v>
      </c>
    </row>
    <row r="145" spans="1:8" ht="15.95" customHeight="1" x14ac:dyDescent="0.2">
      <c r="A145" s="25" t="s">
        <v>773</v>
      </c>
      <c r="B145" s="25" t="s">
        <v>772</v>
      </c>
      <c r="C145" s="25" t="s">
        <v>150</v>
      </c>
      <c r="D145" s="26">
        <v>172638.68</v>
      </c>
      <c r="E145" s="26">
        <v>1166089.05</v>
      </c>
      <c r="F145" s="26">
        <v>1250577.9199999999</v>
      </c>
      <c r="G145" s="25" t="s">
        <v>150</v>
      </c>
      <c r="H145" s="26">
        <v>257127.55</v>
      </c>
    </row>
    <row r="146" spans="1:8" ht="15.95" customHeight="1" x14ac:dyDescent="0.2">
      <c r="A146" s="25" t="s">
        <v>771</v>
      </c>
      <c r="B146" s="25" t="s">
        <v>233</v>
      </c>
      <c r="C146" s="25" t="s">
        <v>150</v>
      </c>
      <c r="D146" s="26">
        <v>128839.8</v>
      </c>
      <c r="E146" s="26">
        <v>811638.72</v>
      </c>
      <c r="F146" s="26">
        <v>909928.73</v>
      </c>
      <c r="G146" s="25" t="s">
        <v>150</v>
      </c>
      <c r="H146" s="26">
        <v>227129.81</v>
      </c>
    </row>
    <row r="147" spans="1:8" ht="15.95" customHeight="1" x14ac:dyDescent="0.2">
      <c r="A147" s="25" t="s">
        <v>770</v>
      </c>
      <c r="B147" s="25" t="s">
        <v>769</v>
      </c>
      <c r="C147" s="25" t="s">
        <v>150</v>
      </c>
      <c r="D147" s="26">
        <v>2843.43</v>
      </c>
      <c r="E147" s="26">
        <v>4858.46</v>
      </c>
      <c r="F147" s="26">
        <v>6218.26</v>
      </c>
      <c r="G147" s="25" t="s">
        <v>150</v>
      </c>
      <c r="H147" s="26">
        <v>4203.2299999999996</v>
      </c>
    </row>
    <row r="148" spans="1:8" ht="15.95" customHeight="1" x14ac:dyDescent="0.2">
      <c r="A148" s="25" t="s">
        <v>768</v>
      </c>
      <c r="B148" s="25" t="s">
        <v>455</v>
      </c>
      <c r="C148" s="25" t="s">
        <v>150</v>
      </c>
      <c r="D148" s="26">
        <v>200.5</v>
      </c>
      <c r="E148" s="26">
        <v>109662.78</v>
      </c>
      <c r="F148" s="26">
        <v>109662.78</v>
      </c>
      <c r="G148" s="25" t="s">
        <v>150</v>
      </c>
      <c r="H148" s="26">
        <v>200.5</v>
      </c>
    </row>
    <row r="149" spans="1:8" ht="15.95" customHeight="1" x14ac:dyDescent="0.2">
      <c r="A149" s="25" t="s">
        <v>767</v>
      </c>
      <c r="B149" s="25" t="s">
        <v>766</v>
      </c>
      <c r="C149" s="25" t="s">
        <v>150</v>
      </c>
      <c r="D149" s="26">
        <v>4844.45</v>
      </c>
      <c r="E149" s="26">
        <v>6563.1</v>
      </c>
      <c r="F149" s="26">
        <v>6136.79</v>
      </c>
      <c r="G149" s="25" t="s">
        <v>150</v>
      </c>
      <c r="H149" s="26">
        <v>4418.1400000000003</v>
      </c>
    </row>
    <row r="150" spans="1:8" ht="15.95" customHeight="1" x14ac:dyDescent="0.2">
      <c r="A150" s="25" t="s">
        <v>765</v>
      </c>
      <c r="B150" s="25" t="s">
        <v>764</v>
      </c>
      <c r="C150" s="25" t="s">
        <v>150</v>
      </c>
      <c r="D150" s="26">
        <v>9278.58</v>
      </c>
      <c r="E150" s="26">
        <v>0</v>
      </c>
      <c r="F150" s="26">
        <v>0</v>
      </c>
      <c r="G150" s="25" t="s">
        <v>150</v>
      </c>
      <c r="H150" s="26">
        <v>9278.58</v>
      </c>
    </row>
    <row r="151" spans="1:8" ht="15.95" customHeight="1" x14ac:dyDescent="0.2">
      <c r="A151" s="25" t="s">
        <v>763</v>
      </c>
      <c r="B151" s="25" t="s">
        <v>762</v>
      </c>
      <c r="C151" s="25" t="s">
        <v>150</v>
      </c>
      <c r="D151" s="26">
        <v>19884.84</v>
      </c>
      <c r="E151" s="26">
        <v>81750</v>
      </c>
      <c r="F151" s="26">
        <v>67013.37</v>
      </c>
      <c r="G151" s="25" t="s">
        <v>150</v>
      </c>
      <c r="H151" s="26">
        <v>5148.21</v>
      </c>
    </row>
    <row r="152" spans="1:8" ht="15.95" customHeight="1" x14ac:dyDescent="0.2">
      <c r="A152" s="25" t="s">
        <v>761</v>
      </c>
      <c r="B152" s="25" t="s">
        <v>760</v>
      </c>
      <c r="C152" s="25" t="s">
        <v>150</v>
      </c>
      <c r="D152" s="26">
        <v>1633.19</v>
      </c>
      <c r="E152" s="26">
        <v>0</v>
      </c>
      <c r="F152" s="26">
        <v>0</v>
      </c>
      <c r="G152" s="25" t="s">
        <v>150</v>
      </c>
      <c r="H152" s="26">
        <v>1633.19</v>
      </c>
    </row>
    <row r="153" spans="1:8" ht="15.95" customHeight="1" x14ac:dyDescent="0.2">
      <c r="A153" s="25" t="s">
        <v>759</v>
      </c>
      <c r="B153" s="25" t="s">
        <v>758</v>
      </c>
      <c r="C153" s="25" t="s">
        <v>150</v>
      </c>
      <c r="D153" s="26">
        <v>17.22</v>
      </c>
      <c r="E153" s="26">
        <v>6550</v>
      </c>
      <c r="F153" s="26">
        <v>6552</v>
      </c>
      <c r="G153" s="25" t="s">
        <v>150</v>
      </c>
      <c r="H153" s="26">
        <v>19.22</v>
      </c>
    </row>
    <row r="154" spans="1:8" ht="15.95" customHeight="1" x14ac:dyDescent="0.2">
      <c r="A154" s="25" t="s">
        <v>757</v>
      </c>
      <c r="B154" s="25" t="s">
        <v>756</v>
      </c>
      <c r="C154" s="25" t="s">
        <v>150</v>
      </c>
      <c r="D154" s="26">
        <v>54</v>
      </c>
      <c r="E154" s="26">
        <v>0</v>
      </c>
      <c r="F154" s="26">
        <v>0</v>
      </c>
      <c r="G154" s="25" t="s">
        <v>150</v>
      </c>
      <c r="H154" s="26">
        <v>54</v>
      </c>
    </row>
    <row r="155" spans="1:8" ht="15.95" customHeight="1" x14ac:dyDescent="0.2">
      <c r="A155" s="25" t="s">
        <v>755</v>
      </c>
      <c r="B155" s="25" t="s">
        <v>754</v>
      </c>
      <c r="C155" s="25" t="s">
        <v>150</v>
      </c>
      <c r="D155" s="26">
        <v>1577.91</v>
      </c>
      <c r="E155" s="26">
        <v>0</v>
      </c>
      <c r="F155" s="26">
        <v>0</v>
      </c>
      <c r="G155" s="25" t="s">
        <v>150</v>
      </c>
      <c r="H155" s="26">
        <v>1577.91</v>
      </c>
    </row>
    <row r="156" spans="1:8" ht="15.95" customHeight="1" x14ac:dyDescent="0.2">
      <c r="A156" s="25" t="s">
        <v>753</v>
      </c>
      <c r="B156" s="25" t="s">
        <v>752</v>
      </c>
      <c r="C156" s="25" t="s">
        <v>150</v>
      </c>
      <c r="D156" s="26">
        <v>2908.19</v>
      </c>
      <c r="E156" s="26">
        <v>0</v>
      </c>
      <c r="F156" s="26">
        <v>0</v>
      </c>
      <c r="G156" s="25" t="s">
        <v>150</v>
      </c>
      <c r="H156" s="26">
        <v>2908.19</v>
      </c>
    </row>
    <row r="157" spans="1:8" ht="15.95" customHeight="1" x14ac:dyDescent="0.2">
      <c r="A157" s="25" t="s">
        <v>751</v>
      </c>
      <c r="B157" s="25" t="s">
        <v>750</v>
      </c>
      <c r="C157" s="25" t="s">
        <v>150</v>
      </c>
      <c r="D157" s="26">
        <v>375.44</v>
      </c>
      <c r="E157" s="26">
        <v>0</v>
      </c>
      <c r="F157" s="26">
        <v>0</v>
      </c>
      <c r="G157" s="25" t="s">
        <v>150</v>
      </c>
      <c r="H157" s="26">
        <v>375.44</v>
      </c>
    </row>
    <row r="158" spans="1:8" ht="15.95" customHeight="1" x14ac:dyDescent="0.2">
      <c r="A158" s="25" t="s">
        <v>749</v>
      </c>
      <c r="B158" s="25" t="s">
        <v>748</v>
      </c>
      <c r="C158" s="25" t="s">
        <v>150</v>
      </c>
      <c r="D158" s="26">
        <v>181.13</v>
      </c>
      <c r="E158" s="26">
        <v>0</v>
      </c>
      <c r="F158" s="26">
        <v>0</v>
      </c>
      <c r="G158" s="25" t="s">
        <v>150</v>
      </c>
      <c r="H158" s="26">
        <v>181.13</v>
      </c>
    </row>
    <row r="159" spans="1:8" ht="15.95" customHeight="1" x14ac:dyDescent="0.2">
      <c r="A159" s="25" t="s">
        <v>747</v>
      </c>
      <c r="B159" s="25" t="s">
        <v>746</v>
      </c>
      <c r="C159" s="25" t="s">
        <v>150</v>
      </c>
      <c r="D159" s="26">
        <v>10546594.1</v>
      </c>
      <c r="E159" s="26">
        <v>0</v>
      </c>
      <c r="F159" s="26">
        <v>0</v>
      </c>
      <c r="G159" s="25" t="s">
        <v>150</v>
      </c>
      <c r="H159" s="26">
        <v>10546594.1</v>
      </c>
    </row>
    <row r="160" spans="1:8" ht="15.95" customHeight="1" x14ac:dyDescent="0.2">
      <c r="A160" s="25" t="s">
        <v>745</v>
      </c>
      <c r="B160" s="25" t="s">
        <v>744</v>
      </c>
      <c r="C160" s="25" t="s">
        <v>150</v>
      </c>
      <c r="D160" s="26">
        <v>70.91</v>
      </c>
      <c r="E160" s="26">
        <v>0</v>
      </c>
      <c r="F160" s="26">
        <v>0</v>
      </c>
      <c r="G160" s="25" t="s">
        <v>150</v>
      </c>
      <c r="H160" s="26">
        <v>70.91</v>
      </c>
    </row>
    <row r="161" spans="1:8" ht="15.95" customHeight="1" x14ac:dyDescent="0.2">
      <c r="A161" s="25" t="s">
        <v>743</v>
      </c>
      <c r="B161" s="25" t="s">
        <v>742</v>
      </c>
      <c r="C161" s="25" t="s">
        <v>150</v>
      </c>
      <c r="D161" s="26">
        <v>26970.9</v>
      </c>
      <c r="E161" s="26">
        <v>0</v>
      </c>
      <c r="F161" s="26">
        <v>0</v>
      </c>
      <c r="G161" s="25" t="s">
        <v>150</v>
      </c>
      <c r="H161" s="26">
        <v>26970.9</v>
      </c>
    </row>
    <row r="162" spans="1:8" ht="15.95" customHeight="1" x14ac:dyDescent="0.2">
      <c r="A162" s="25" t="s">
        <v>741</v>
      </c>
      <c r="B162" s="25" t="s">
        <v>740</v>
      </c>
      <c r="C162" s="25" t="s">
        <v>150</v>
      </c>
      <c r="D162" s="26">
        <v>60903.56</v>
      </c>
      <c r="E162" s="26">
        <v>0</v>
      </c>
      <c r="F162" s="26">
        <v>0</v>
      </c>
      <c r="G162" s="25" t="s">
        <v>150</v>
      </c>
      <c r="H162" s="26">
        <v>60903.56</v>
      </c>
    </row>
    <row r="163" spans="1:8" ht="15.95" customHeight="1" x14ac:dyDescent="0.2">
      <c r="A163" s="25" t="s">
        <v>739</v>
      </c>
      <c r="B163" s="25" t="s">
        <v>738</v>
      </c>
      <c r="C163" s="25" t="s">
        <v>150</v>
      </c>
      <c r="D163" s="26">
        <v>4813.54</v>
      </c>
      <c r="E163" s="26">
        <v>0</v>
      </c>
      <c r="F163" s="26">
        <v>0</v>
      </c>
      <c r="G163" s="25" t="s">
        <v>150</v>
      </c>
      <c r="H163" s="26">
        <v>4813.54</v>
      </c>
    </row>
    <row r="164" spans="1:8" ht="15.95" customHeight="1" x14ac:dyDescent="0.2">
      <c r="A164" s="25" t="s">
        <v>737</v>
      </c>
      <c r="B164" s="25" t="s">
        <v>563</v>
      </c>
      <c r="C164" s="25" t="s">
        <v>150</v>
      </c>
      <c r="D164" s="26">
        <v>52.17</v>
      </c>
      <c r="E164" s="26">
        <v>0</v>
      </c>
      <c r="F164" s="26">
        <v>0</v>
      </c>
      <c r="G164" s="25" t="s">
        <v>150</v>
      </c>
      <c r="H164" s="26">
        <v>52.17</v>
      </c>
    </row>
    <row r="165" spans="1:8" ht="15.95" customHeight="1" x14ac:dyDescent="0.2">
      <c r="A165" s="25" t="s">
        <v>736</v>
      </c>
      <c r="B165" s="25" t="s">
        <v>735</v>
      </c>
      <c r="C165" s="25" t="s">
        <v>150</v>
      </c>
      <c r="D165" s="26">
        <v>10453783.02</v>
      </c>
      <c r="E165" s="26">
        <v>0</v>
      </c>
      <c r="F165" s="26">
        <v>0</v>
      </c>
      <c r="G165" s="25" t="s">
        <v>150</v>
      </c>
      <c r="H165" s="26">
        <v>10453783.02</v>
      </c>
    </row>
    <row r="166" spans="1:8" ht="15.95" customHeight="1" x14ac:dyDescent="0.2">
      <c r="A166" s="25" t="s">
        <v>734</v>
      </c>
      <c r="B166" s="25" t="s">
        <v>733</v>
      </c>
      <c r="C166" s="25" t="s">
        <v>150</v>
      </c>
      <c r="D166" s="26">
        <v>168719.11</v>
      </c>
      <c r="E166" s="26">
        <v>71604.37</v>
      </c>
      <c r="F166" s="26">
        <v>86196.37</v>
      </c>
      <c r="G166" s="25" t="s">
        <v>150</v>
      </c>
      <c r="H166" s="26">
        <v>183311.11</v>
      </c>
    </row>
    <row r="167" spans="1:8" ht="15.95" customHeight="1" x14ac:dyDescent="0.2">
      <c r="A167" s="25" t="s">
        <v>732</v>
      </c>
      <c r="B167" s="25" t="s">
        <v>731</v>
      </c>
      <c r="C167" s="25" t="s">
        <v>150</v>
      </c>
      <c r="D167" s="26">
        <v>16522.98</v>
      </c>
      <c r="E167" s="26">
        <v>0</v>
      </c>
      <c r="F167" s="26">
        <v>0</v>
      </c>
      <c r="G167" s="25" t="s">
        <v>150</v>
      </c>
      <c r="H167" s="26">
        <v>16522.98</v>
      </c>
    </row>
    <row r="168" spans="1:8" ht="15.95" customHeight="1" x14ac:dyDescent="0.2">
      <c r="A168" s="25" t="s">
        <v>730</v>
      </c>
      <c r="B168" s="25" t="s">
        <v>729</v>
      </c>
      <c r="C168" s="25" t="s">
        <v>150</v>
      </c>
      <c r="D168" s="26">
        <v>16522.98</v>
      </c>
      <c r="E168" s="26">
        <v>0</v>
      </c>
      <c r="F168" s="26">
        <v>0</v>
      </c>
      <c r="G168" s="25" t="s">
        <v>150</v>
      </c>
      <c r="H168" s="26">
        <v>16522.98</v>
      </c>
    </row>
    <row r="169" spans="1:8" ht="15.95" customHeight="1" x14ac:dyDescent="0.2">
      <c r="A169" s="25" t="s">
        <v>728</v>
      </c>
      <c r="B169" s="25" t="s">
        <v>727</v>
      </c>
      <c r="C169" s="25" t="s">
        <v>150</v>
      </c>
      <c r="D169" s="26">
        <v>1172</v>
      </c>
      <c r="E169" s="26">
        <v>0</v>
      </c>
      <c r="F169" s="26">
        <v>-238</v>
      </c>
      <c r="G169" s="25" t="s">
        <v>150</v>
      </c>
      <c r="H169" s="26">
        <v>934</v>
      </c>
    </row>
    <row r="170" spans="1:8" ht="15.95" customHeight="1" x14ac:dyDescent="0.2">
      <c r="A170" s="25" t="s">
        <v>726</v>
      </c>
      <c r="B170" s="25" t="s">
        <v>233</v>
      </c>
      <c r="C170" s="25" t="s">
        <v>150</v>
      </c>
      <c r="D170" s="26">
        <v>1172</v>
      </c>
      <c r="E170" s="26">
        <v>0</v>
      </c>
      <c r="F170" s="26">
        <v>-238</v>
      </c>
      <c r="G170" s="25" t="s">
        <v>150</v>
      </c>
      <c r="H170" s="26">
        <v>934</v>
      </c>
    </row>
    <row r="171" spans="1:8" ht="15.95" customHeight="1" x14ac:dyDescent="0.2">
      <c r="A171" s="25" t="s">
        <v>725</v>
      </c>
      <c r="B171" s="25" t="s">
        <v>724</v>
      </c>
      <c r="C171" s="25" t="s">
        <v>150</v>
      </c>
      <c r="D171" s="26">
        <v>276.43</v>
      </c>
      <c r="E171" s="26">
        <v>0</v>
      </c>
      <c r="F171" s="26">
        <v>0</v>
      </c>
      <c r="G171" s="25" t="s">
        <v>150</v>
      </c>
      <c r="H171" s="26">
        <v>276.43</v>
      </c>
    </row>
    <row r="172" spans="1:8" ht="15.95" customHeight="1" x14ac:dyDescent="0.2">
      <c r="A172" s="25" t="s">
        <v>723</v>
      </c>
      <c r="B172" s="25" t="s">
        <v>233</v>
      </c>
      <c r="C172" s="25" t="s">
        <v>150</v>
      </c>
      <c r="D172" s="26">
        <v>276.43</v>
      </c>
      <c r="E172" s="26">
        <v>0</v>
      </c>
      <c r="F172" s="26">
        <v>0</v>
      </c>
      <c r="G172" s="25" t="s">
        <v>150</v>
      </c>
      <c r="H172" s="26">
        <v>276.43</v>
      </c>
    </row>
    <row r="173" spans="1:8" ht="15.95" customHeight="1" x14ac:dyDescent="0.2">
      <c r="A173" s="25" t="s">
        <v>722</v>
      </c>
      <c r="B173" s="25" t="s">
        <v>721</v>
      </c>
      <c r="C173" s="25" t="s">
        <v>150</v>
      </c>
      <c r="D173" s="26">
        <v>3002</v>
      </c>
      <c r="E173" s="26">
        <v>0</v>
      </c>
      <c r="F173" s="26">
        <v>0</v>
      </c>
      <c r="G173" s="25" t="s">
        <v>150</v>
      </c>
      <c r="H173" s="26">
        <v>3002</v>
      </c>
    </row>
    <row r="174" spans="1:8" ht="15.95" customHeight="1" x14ac:dyDescent="0.2">
      <c r="A174" s="25" t="s">
        <v>720</v>
      </c>
      <c r="B174" s="25" t="s">
        <v>233</v>
      </c>
      <c r="C174" s="25" t="s">
        <v>150</v>
      </c>
      <c r="D174" s="26">
        <v>3002</v>
      </c>
      <c r="E174" s="26">
        <v>0</v>
      </c>
      <c r="F174" s="26">
        <v>0</v>
      </c>
      <c r="G174" s="25" t="s">
        <v>150</v>
      </c>
      <c r="H174" s="26">
        <v>3002</v>
      </c>
    </row>
    <row r="175" spans="1:8" ht="15.95" customHeight="1" x14ac:dyDescent="0.2">
      <c r="A175" s="25" t="s">
        <v>719</v>
      </c>
      <c r="B175" s="25" t="s">
        <v>718</v>
      </c>
      <c r="C175" s="25" t="s">
        <v>150</v>
      </c>
      <c r="D175" s="26">
        <v>848</v>
      </c>
      <c r="E175" s="26">
        <v>7335</v>
      </c>
      <c r="F175" s="26">
        <v>12227</v>
      </c>
      <c r="G175" s="25" t="s">
        <v>150</v>
      </c>
      <c r="H175" s="26">
        <v>5740</v>
      </c>
    </row>
    <row r="176" spans="1:8" ht="15.95" customHeight="1" x14ac:dyDescent="0.2">
      <c r="A176" s="25" t="s">
        <v>717</v>
      </c>
      <c r="B176" s="25" t="s">
        <v>233</v>
      </c>
      <c r="C176" s="25" t="s">
        <v>150</v>
      </c>
      <c r="D176" s="26">
        <v>848</v>
      </c>
      <c r="E176" s="26">
        <v>7335</v>
      </c>
      <c r="F176" s="26">
        <v>12227</v>
      </c>
      <c r="G176" s="25" t="s">
        <v>150</v>
      </c>
      <c r="H176" s="26">
        <v>5740</v>
      </c>
    </row>
    <row r="177" spans="1:8" ht="15.95" customHeight="1" x14ac:dyDescent="0.2">
      <c r="A177" s="25" t="s">
        <v>716</v>
      </c>
      <c r="B177" s="25" t="s">
        <v>715</v>
      </c>
      <c r="C177" s="25" t="s">
        <v>150</v>
      </c>
      <c r="D177" s="26">
        <v>5143.4799999999996</v>
      </c>
      <c r="E177" s="26">
        <v>24855.97</v>
      </c>
      <c r="F177" s="26">
        <v>25350.97</v>
      </c>
      <c r="G177" s="25" t="s">
        <v>150</v>
      </c>
      <c r="H177" s="26">
        <v>5638.48</v>
      </c>
    </row>
    <row r="178" spans="1:8" ht="15.95" customHeight="1" x14ac:dyDescent="0.2">
      <c r="A178" s="25" t="s">
        <v>714</v>
      </c>
      <c r="B178" s="25" t="s">
        <v>233</v>
      </c>
      <c r="C178" s="25" t="s">
        <v>150</v>
      </c>
      <c r="D178" s="26">
        <v>5143.4799999999996</v>
      </c>
      <c r="E178" s="26">
        <v>24855.97</v>
      </c>
      <c r="F178" s="26">
        <v>25350.97</v>
      </c>
      <c r="G178" s="25" t="s">
        <v>150</v>
      </c>
      <c r="H178" s="26">
        <v>5638.48</v>
      </c>
    </row>
    <row r="179" spans="1:8" ht="15.95" customHeight="1" x14ac:dyDescent="0.2">
      <c r="A179" s="25" t="s">
        <v>713</v>
      </c>
      <c r="B179" s="25" t="s">
        <v>712</v>
      </c>
      <c r="C179" s="25" t="s">
        <v>150</v>
      </c>
      <c r="D179" s="26">
        <v>8523</v>
      </c>
      <c r="E179" s="26">
        <v>39413.4</v>
      </c>
      <c r="F179" s="26">
        <v>48856.4</v>
      </c>
      <c r="G179" s="25" t="s">
        <v>150</v>
      </c>
      <c r="H179" s="26">
        <v>17966</v>
      </c>
    </row>
    <row r="180" spans="1:8" ht="15.95" customHeight="1" x14ac:dyDescent="0.2">
      <c r="A180" s="25" t="s">
        <v>711</v>
      </c>
      <c r="B180" s="25" t="s">
        <v>233</v>
      </c>
      <c r="C180" s="25" t="s">
        <v>150</v>
      </c>
      <c r="D180" s="26">
        <v>8523</v>
      </c>
      <c r="E180" s="26">
        <v>39413.4</v>
      </c>
      <c r="F180" s="26">
        <v>48856.4</v>
      </c>
      <c r="G180" s="25" t="s">
        <v>150</v>
      </c>
      <c r="H180" s="26">
        <v>17966</v>
      </c>
    </row>
    <row r="181" spans="1:8" ht="15.95" customHeight="1" x14ac:dyDescent="0.2">
      <c r="A181" s="25" t="s">
        <v>710</v>
      </c>
      <c r="B181" s="25" t="s">
        <v>709</v>
      </c>
      <c r="C181" s="25" t="s">
        <v>150</v>
      </c>
      <c r="D181" s="26">
        <v>133231.22</v>
      </c>
      <c r="E181" s="26">
        <v>0</v>
      </c>
      <c r="F181" s="26">
        <v>0</v>
      </c>
      <c r="G181" s="25" t="s">
        <v>150</v>
      </c>
      <c r="H181" s="26">
        <v>133231.22</v>
      </c>
    </row>
    <row r="182" spans="1:8" ht="15.95" customHeight="1" x14ac:dyDescent="0.2">
      <c r="A182" s="25" t="s">
        <v>708</v>
      </c>
      <c r="B182" s="25" t="s">
        <v>707</v>
      </c>
      <c r="C182" s="25" t="s">
        <v>150</v>
      </c>
      <c r="D182" s="26">
        <v>133231.22</v>
      </c>
      <c r="E182" s="26">
        <v>0</v>
      </c>
      <c r="F182" s="26">
        <v>0</v>
      </c>
      <c r="G182" s="25" t="s">
        <v>150</v>
      </c>
      <c r="H182" s="26">
        <v>133231.22</v>
      </c>
    </row>
    <row r="183" spans="1:8" ht="15.95" customHeight="1" x14ac:dyDescent="0.2">
      <c r="A183" s="25" t="s">
        <v>706</v>
      </c>
      <c r="B183" s="25" t="s">
        <v>705</v>
      </c>
      <c r="C183" s="25" t="s">
        <v>150</v>
      </c>
      <c r="D183" s="26">
        <v>558058.71</v>
      </c>
      <c r="E183" s="26">
        <v>564243.4</v>
      </c>
      <c r="F183" s="26">
        <v>304033.28999999998</v>
      </c>
      <c r="G183" s="25" t="s">
        <v>150</v>
      </c>
      <c r="H183" s="26">
        <v>297848.59999999998</v>
      </c>
    </row>
    <row r="184" spans="1:8" ht="15.95" customHeight="1" x14ac:dyDescent="0.2">
      <c r="A184" s="25" t="s">
        <v>704</v>
      </c>
      <c r="B184" s="25" t="s">
        <v>703</v>
      </c>
      <c r="C184" s="25" t="s">
        <v>150</v>
      </c>
      <c r="D184" s="26">
        <v>546404.81000000006</v>
      </c>
      <c r="E184" s="26">
        <v>564243.4</v>
      </c>
      <c r="F184" s="26">
        <v>304033.28999999998</v>
      </c>
      <c r="G184" s="25" t="s">
        <v>150</v>
      </c>
      <c r="H184" s="26">
        <v>286194.7</v>
      </c>
    </row>
    <row r="185" spans="1:8" ht="15.95" customHeight="1" x14ac:dyDescent="0.2">
      <c r="A185" s="25" t="s">
        <v>702</v>
      </c>
      <c r="B185" s="25" t="s">
        <v>701</v>
      </c>
      <c r="C185" s="25" t="s">
        <v>150</v>
      </c>
      <c r="D185" s="26">
        <v>2477.92</v>
      </c>
      <c r="E185" s="26">
        <v>45594.18</v>
      </c>
      <c r="F185" s="26">
        <v>145902.94</v>
      </c>
      <c r="G185" s="25" t="s">
        <v>150</v>
      </c>
      <c r="H185" s="26">
        <v>102786.68</v>
      </c>
    </row>
    <row r="186" spans="1:8" ht="15.95" customHeight="1" x14ac:dyDescent="0.2">
      <c r="A186" s="25" t="s">
        <v>700</v>
      </c>
      <c r="B186" s="25" t="s">
        <v>699</v>
      </c>
      <c r="C186" s="25" t="s">
        <v>150</v>
      </c>
      <c r="D186" s="26">
        <v>5161.9799999999996</v>
      </c>
      <c r="E186" s="26">
        <v>0</v>
      </c>
      <c r="F186" s="26">
        <v>0</v>
      </c>
      <c r="G186" s="25" t="s">
        <v>150</v>
      </c>
      <c r="H186" s="26">
        <v>5161.9799999999996</v>
      </c>
    </row>
    <row r="187" spans="1:8" ht="15.95" customHeight="1" x14ac:dyDescent="0.2">
      <c r="A187" s="25" t="s">
        <v>698</v>
      </c>
      <c r="B187" s="25" t="s">
        <v>697</v>
      </c>
      <c r="C187" s="25" t="s">
        <v>150</v>
      </c>
      <c r="D187" s="26">
        <v>5478.67</v>
      </c>
      <c r="E187" s="26">
        <v>0</v>
      </c>
      <c r="F187" s="26">
        <v>0</v>
      </c>
      <c r="G187" s="25" t="s">
        <v>150</v>
      </c>
      <c r="H187" s="26">
        <v>5478.67</v>
      </c>
    </row>
    <row r="188" spans="1:8" ht="15.95" customHeight="1" x14ac:dyDescent="0.2">
      <c r="A188" s="25" t="s">
        <v>696</v>
      </c>
      <c r="B188" s="25" t="s">
        <v>695</v>
      </c>
      <c r="C188" s="25" t="s">
        <v>150</v>
      </c>
      <c r="D188" s="26">
        <v>0</v>
      </c>
      <c r="E188" s="26">
        <v>14075.28</v>
      </c>
      <c r="F188" s="26">
        <v>29944.22</v>
      </c>
      <c r="G188" s="25" t="s">
        <v>150</v>
      </c>
      <c r="H188" s="26">
        <v>15868.94</v>
      </c>
    </row>
    <row r="189" spans="1:8" ht="15.95" customHeight="1" x14ac:dyDescent="0.2">
      <c r="A189" s="25" t="s">
        <v>694</v>
      </c>
      <c r="B189" s="25" t="s">
        <v>693</v>
      </c>
      <c r="C189" s="25" t="s">
        <v>150</v>
      </c>
      <c r="D189" s="26">
        <v>533286.24</v>
      </c>
      <c r="E189" s="26">
        <v>504573.94</v>
      </c>
      <c r="F189" s="26">
        <v>128186.13</v>
      </c>
      <c r="G189" s="25" t="s">
        <v>150</v>
      </c>
      <c r="H189" s="26">
        <v>156898.43</v>
      </c>
    </row>
    <row r="190" spans="1:8" ht="15.95" customHeight="1" x14ac:dyDescent="0.2">
      <c r="A190" s="25" t="s">
        <v>692</v>
      </c>
      <c r="B190" s="25" t="s">
        <v>691</v>
      </c>
      <c r="C190" s="25" t="s">
        <v>150</v>
      </c>
      <c r="D190" s="26">
        <v>11653.9</v>
      </c>
      <c r="E190" s="26">
        <v>0</v>
      </c>
      <c r="F190" s="26">
        <v>0</v>
      </c>
      <c r="G190" s="25" t="s">
        <v>150</v>
      </c>
      <c r="H190" s="26">
        <v>11653.9</v>
      </c>
    </row>
    <row r="191" spans="1:8" ht="15.95" customHeight="1" x14ac:dyDescent="0.2">
      <c r="A191" s="25" t="s">
        <v>690</v>
      </c>
      <c r="B191" s="25" t="s">
        <v>689</v>
      </c>
      <c r="C191" s="25" t="s">
        <v>150</v>
      </c>
      <c r="D191" s="26">
        <v>11653.9</v>
      </c>
      <c r="E191" s="26">
        <v>0</v>
      </c>
      <c r="F191" s="26">
        <v>0</v>
      </c>
      <c r="G191" s="25" t="s">
        <v>150</v>
      </c>
      <c r="H191" s="26">
        <v>11653.9</v>
      </c>
    </row>
    <row r="192" spans="1:8" ht="15.95" customHeight="1" x14ac:dyDescent="0.2">
      <c r="A192" s="25" t="s">
        <v>688</v>
      </c>
      <c r="B192" s="25" t="s">
        <v>687</v>
      </c>
      <c r="C192" s="25" t="s">
        <v>150</v>
      </c>
      <c r="D192" s="26">
        <v>442374.22</v>
      </c>
      <c r="E192" s="26">
        <v>0</v>
      </c>
      <c r="F192" s="26">
        <v>0</v>
      </c>
      <c r="G192" s="25" t="s">
        <v>150</v>
      </c>
      <c r="H192" s="26">
        <v>442374.22</v>
      </c>
    </row>
    <row r="193" spans="1:8" ht="15.95" customHeight="1" x14ac:dyDescent="0.2">
      <c r="A193" s="25" t="s">
        <v>686</v>
      </c>
      <c r="B193" s="25" t="s">
        <v>685</v>
      </c>
      <c r="C193" s="25" t="s">
        <v>150</v>
      </c>
      <c r="D193" s="26">
        <v>442374.22</v>
      </c>
      <c r="E193" s="26">
        <v>0</v>
      </c>
      <c r="F193" s="26">
        <v>0</v>
      </c>
      <c r="G193" s="25" t="s">
        <v>150</v>
      </c>
      <c r="H193" s="26">
        <v>442374.22</v>
      </c>
    </row>
    <row r="194" spans="1:8" ht="15.95" customHeight="1" x14ac:dyDescent="0.2">
      <c r="A194" s="25" t="s">
        <v>684</v>
      </c>
      <c r="B194" s="25" t="s">
        <v>683</v>
      </c>
      <c r="C194" s="25" t="s">
        <v>150</v>
      </c>
      <c r="D194" s="26">
        <v>438736</v>
      </c>
      <c r="E194" s="26">
        <v>0</v>
      </c>
      <c r="F194" s="26">
        <v>0</v>
      </c>
      <c r="G194" s="25" t="s">
        <v>150</v>
      </c>
      <c r="H194" s="26">
        <v>438736</v>
      </c>
    </row>
    <row r="195" spans="1:8" ht="15.95" customHeight="1" x14ac:dyDescent="0.2">
      <c r="A195" s="25" t="s">
        <v>682</v>
      </c>
      <c r="B195" s="25" t="s">
        <v>681</v>
      </c>
      <c r="C195" s="25" t="s">
        <v>150</v>
      </c>
      <c r="D195" s="26">
        <v>438736</v>
      </c>
      <c r="E195" s="26">
        <v>0</v>
      </c>
      <c r="F195" s="26">
        <v>0</v>
      </c>
      <c r="G195" s="25" t="s">
        <v>150</v>
      </c>
      <c r="H195" s="26">
        <v>438736</v>
      </c>
    </row>
    <row r="196" spans="1:8" ht="15.95" customHeight="1" x14ac:dyDescent="0.2">
      <c r="A196" s="25" t="s">
        <v>680</v>
      </c>
      <c r="B196" s="25" t="s">
        <v>679</v>
      </c>
      <c r="C196" s="25" t="s">
        <v>150</v>
      </c>
      <c r="D196" s="26">
        <v>3638.22</v>
      </c>
      <c r="E196" s="26">
        <v>0</v>
      </c>
      <c r="F196" s="26">
        <v>0</v>
      </c>
      <c r="G196" s="25" t="s">
        <v>150</v>
      </c>
      <c r="H196" s="26">
        <v>3638.22</v>
      </c>
    </row>
    <row r="197" spans="1:8" ht="15.95" customHeight="1" x14ac:dyDescent="0.2">
      <c r="A197" s="25" t="s">
        <v>678</v>
      </c>
      <c r="B197" s="25" t="s">
        <v>677</v>
      </c>
      <c r="C197" s="25" t="s">
        <v>150</v>
      </c>
      <c r="D197" s="26">
        <v>3638.22</v>
      </c>
      <c r="E197" s="26">
        <v>0</v>
      </c>
      <c r="F197" s="26">
        <v>0</v>
      </c>
      <c r="G197" s="25" t="s">
        <v>150</v>
      </c>
      <c r="H197" s="26">
        <v>3638.22</v>
      </c>
    </row>
    <row r="198" spans="1:8" ht="15.95" customHeight="1" x14ac:dyDescent="0.2">
      <c r="A198" s="25" t="s">
        <v>676</v>
      </c>
      <c r="B198" s="25" t="s">
        <v>675</v>
      </c>
      <c r="C198" s="25" t="s">
        <v>150</v>
      </c>
      <c r="D198" s="26">
        <v>2660836.56</v>
      </c>
      <c r="E198" s="26">
        <v>0</v>
      </c>
      <c r="F198" s="26">
        <v>0</v>
      </c>
      <c r="G198" s="25" t="s">
        <v>150</v>
      </c>
      <c r="H198" s="26">
        <v>2660836.56</v>
      </c>
    </row>
    <row r="199" spans="1:8" ht="15.95" customHeight="1" x14ac:dyDescent="0.2">
      <c r="A199" s="25" t="s">
        <v>674</v>
      </c>
      <c r="B199" s="25" t="s">
        <v>673</v>
      </c>
      <c r="C199" s="25" t="s">
        <v>150</v>
      </c>
      <c r="D199" s="26">
        <v>11768.01</v>
      </c>
      <c r="E199" s="26">
        <v>0</v>
      </c>
      <c r="F199" s="26">
        <v>0</v>
      </c>
      <c r="G199" s="25" t="s">
        <v>150</v>
      </c>
      <c r="H199" s="26">
        <v>11768.01</v>
      </c>
    </row>
    <row r="200" spans="1:8" ht="15.95" customHeight="1" x14ac:dyDescent="0.2">
      <c r="A200" s="25" t="s">
        <v>672</v>
      </c>
      <c r="B200" s="25" t="s">
        <v>671</v>
      </c>
      <c r="C200" s="25" t="s">
        <v>150</v>
      </c>
      <c r="D200" s="26">
        <v>11768.01</v>
      </c>
      <c r="E200" s="26">
        <v>0</v>
      </c>
      <c r="F200" s="26">
        <v>0</v>
      </c>
      <c r="G200" s="25" t="s">
        <v>150</v>
      </c>
      <c r="H200" s="26">
        <v>11768.01</v>
      </c>
    </row>
    <row r="201" spans="1:8" ht="15.95" customHeight="1" x14ac:dyDescent="0.2">
      <c r="A201" s="25" t="s">
        <v>670</v>
      </c>
      <c r="B201" s="25" t="s">
        <v>669</v>
      </c>
      <c r="C201" s="25" t="s">
        <v>150</v>
      </c>
      <c r="D201" s="26">
        <v>2653.33</v>
      </c>
      <c r="E201" s="26">
        <v>0</v>
      </c>
      <c r="F201" s="26">
        <v>0</v>
      </c>
      <c r="G201" s="25" t="s">
        <v>150</v>
      </c>
      <c r="H201" s="26">
        <v>2653.33</v>
      </c>
    </row>
    <row r="202" spans="1:8" ht="15.95" customHeight="1" x14ac:dyDescent="0.2">
      <c r="A202" s="25" t="s">
        <v>668</v>
      </c>
      <c r="B202" s="25" t="s">
        <v>667</v>
      </c>
      <c r="C202" s="25" t="s">
        <v>150</v>
      </c>
      <c r="D202" s="26">
        <v>2653.33</v>
      </c>
      <c r="E202" s="26">
        <v>0</v>
      </c>
      <c r="F202" s="26">
        <v>0</v>
      </c>
      <c r="G202" s="25" t="s">
        <v>150</v>
      </c>
      <c r="H202" s="26">
        <v>2653.33</v>
      </c>
    </row>
    <row r="203" spans="1:8" ht="15.95" customHeight="1" x14ac:dyDescent="0.2">
      <c r="A203" s="25" t="s">
        <v>666</v>
      </c>
      <c r="B203" s="25" t="s">
        <v>665</v>
      </c>
      <c r="C203" s="25" t="s">
        <v>150</v>
      </c>
      <c r="D203" s="26">
        <v>9114.68</v>
      </c>
      <c r="E203" s="26">
        <v>0</v>
      </c>
      <c r="F203" s="26">
        <v>0</v>
      </c>
      <c r="G203" s="25" t="s">
        <v>150</v>
      </c>
      <c r="H203" s="26">
        <v>9114.68</v>
      </c>
    </row>
    <row r="204" spans="1:8" ht="15.95" customHeight="1" x14ac:dyDescent="0.2">
      <c r="A204" s="25" t="s">
        <v>664</v>
      </c>
      <c r="B204" s="25" t="s">
        <v>663</v>
      </c>
      <c r="C204" s="25" t="s">
        <v>150</v>
      </c>
      <c r="D204" s="26">
        <v>2649068.5499999998</v>
      </c>
      <c r="E204" s="26">
        <v>0</v>
      </c>
      <c r="F204" s="26">
        <v>0</v>
      </c>
      <c r="G204" s="25" t="s">
        <v>150</v>
      </c>
      <c r="H204" s="26">
        <v>2649068.5499999998</v>
      </c>
    </row>
    <row r="205" spans="1:8" ht="15.95" customHeight="1" x14ac:dyDescent="0.2">
      <c r="A205" s="25" t="s">
        <v>662</v>
      </c>
      <c r="B205" s="25" t="s">
        <v>661</v>
      </c>
      <c r="C205" s="25" t="s">
        <v>150</v>
      </c>
      <c r="D205" s="26">
        <v>2649068.5499999998</v>
      </c>
      <c r="E205" s="26">
        <v>0</v>
      </c>
      <c r="F205" s="26">
        <v>0</v>
      </c>
      <c r="G205" s="25" t="s">
        <v>150</v>
      </c>
      <c r="H205" s="26">
        <v>2649068.5499999998</v>
      </c>
    </row>
    <row r="206" spans="1:8" ht="15.95" customHeight="1" x14ac:dyDescent="0.2">
      <c r="A206" s="25" t="s">
        <v>660</v>
      </c>
      <c r="B206" s="25" t="s">
        <v>659</v>
      </c>
      <c r="C206" s="25" t="s">
        <v>150</v>
      </c>
      <c r="D206" s="26">
        <v>2649068.5499999998</v>
      </c>
      <c r="E206" s="26">
        <v>0</v>
      </c>
      <c r="F206" s="26">
        <v>0</v>
      </c>
      <c r="G206" s="25" t="s">
        <v>150</v>
      </c>
      <c r="H206" s="26">
        <v>2649068.5499999998</v>
      </c>
    </row>
    <row r="207" spans="1:8" ht="15.95" customHeight="1" x14ac:dyDescent="0.2">
      <c r="A207" s="25" t="s">
        <v>658</v>
      </c>
      <c r="B207" s="25" t="s">
        <v>657</v>
      </c>
      <c r="C207" s="25" t="s">
        <v>150</v>
      </c>
      <c r="D207" s="26">
        <v>2649068.5499999998</v>
      </c>
      <c r="E207" s="26">
        <v>0</v>
      </c>
      <c r="F207" s="26">
        <v>0</v>
      </c>
      <c r="G207" s="25" t="s">
        <v>150</v>
      </c>
      <c r="H207" s="26">
        <v>2649068.5499999998</v>
      </c>
    </row>
    <row r="208" spans="1:8" ht="15.95" customHeight="1" x14ac:dyDescent="0.2">
      <c r="A208" s="25" t="s">
        <v>656</v>
      </c>
      <c r="B208" s="25" t="s">
        <v>655</v>
      </c>
      <c r="C208" s="25" t="s">
        <v>150</v>
      </c>
      <c r="D208" s="26">
        <v>2649068.5499999998</v>
      </c>
      <c r="E208" s="26">
        <v>0</v>
      </c>
      <c r="F208" s="26">
        <v>0</v>
      </c>
      <c r="G208" s="25" t="s">
        <v>150</v>
      </c>
      <c r="H208" s="26">
        <v>2649068.5499999998</v>
      </c>
    </row>
    <row r="209" spans="1:8" ht="15.95" customHeight="1" x14ac:dyDescent="0.2">
      <c r="A209" s="25" t="s">
        <v>654</v>
      </c>
      <c r="B209" s="25" t="s">
        <v>653</v>
      </c>
      <c r="C209" s="25" t="s">
        <v>150</v>
      </c>
      <c r="D209" s="26">
        <v>4007284.01</v>
      </c>
      <c r="E209" s="26">
        <v>0</v>
      </c>
      <c r="F209" s="26">
        <v>0</v>
      </c>
      <c r="G209" s="25" t="s">
        <v>150</v>
      </c>
      <c r="H209" s="26">
        <v>4007284.01</v>
      </c>
    </row>
    <row r="210" spans="1:8" ht="15.95" customHeight="1" x14ac:dyDescent="0.2">
      <c r="A210" s="25" t="s">
        <v>652</v>
      </c>
      <c r="B210" s="25" t="s">
        <v>651</v>
      </c>
      <c r="C210" s="25" t="s">
        <v>150</v>
      </c>
      <c r="D210" s="26">
        <v>449187.79</v>
      </c>
      <c r="E210" s="26">
        <v>0</v>
      </c>
      <c r="F210" s="26">
        <v>0</v>
      </c>
      <c r="G210" s="25" t="s">
        <v>150</v>
      </c>
      <c r="H210" s="26">
        <v>449187.79</v>
      </c>
    </row>
    <row r="211" spans="1:8" ht="15.95" customHeight="1" x14ac:dyDescent="0.2">
      <c r="A211" s="25" t="s">
        <v>650</v>
      </c>
      <c r="B211" s="25" t="s">
        <v>649</v>
      </c>
      <c r="C211" s="25" t="s">
        <v>150</v>
      </c>
      <c r="D211" s="26">
        <v>62485.89</v>
      </c>
      <c r="E211" s="26">
        <v>0</v>
      </c>
      <c r="F211" s="26">
        <v>0</v>
      </c>
      <c r="G211" s="25" t="s">
        <v>150</v>
      </c>
      <c r="H211" s="26">
        <v>62485.89</v>
      </c>
    </row>
    <row r="212" spans="1:8" ht="15.95" customHeight="1" x14ac:dyDescent="0.2">
      <c r="A212" s="25" t="s">
        <v>648</v>
      </c>
      <c r="B212" s="25" t="s">
        <v>647</v>
      </c>
      <c r="C212" s="25" t="s">
        <v>150</v>
      </c>
      <c r="D212" s="26">
        <v>62485.89</v>
      </c>
      <c r="E212" s="26">
        <v>0</v>
      </c>
      <c r="F212" s="26">
        <v>0</v>
      </c>
      <c r="G212" s="25" t="s">
        <v>150</v>
      </c>
      <c r="H212" s="26">
        <v>62485.89</v>
      </c>
    </row>
    <row r="213" spans="1:8" ht="15.95" customHeight="1" x14ac:dyDescent="0.2">
      <c r="A213" s="25" t="s">
        <v>646</v>
      </c>
      <c r="B213" s="25" t="s">
        <v>645</v>
      </c>
      <c r="C213" s="25" t="s">
        <v>150</v>
      </c>
      <c r="D213" s="26">
        <v>222461.75</v>
      </c>
      <c r="E213" s="26">
        <v>0</v>
      </c>
      <c r="F213" s="26">
        <v>0</v>
      </c>
      <c r="G213" s="25" t="s">
        <v>150</v>
      </c>
      <c r="H213" s="26">
        <v>222461.75</v>
      </c>
    </row>
    <row r="214" spans="1:8" ht="15.95" customHeight="1" x14ac:dyDescent="0.2">
      <c r="A214" s="25" t="s">
        <v>644</v>
      </c>
      <c r="B214" s="25" t="s">
        <v>643</v>
      </c>
      <c r="C214" s="25" t="s">
        <v>150</v>
      </c>
      <c r="D214" s="26">
        <v>58215.32</v>
      </c>
      <c r="E214" s="26">
        <v>0</v>
      </c>
      <c r="F214" s="26">
        <v>0</v>
      </c>
      <c r="G214" s="25" t="s">
        <v>150</v>
      </c>
      <c r="H214" s="26">
        <v>58215.32</v>
      </c>
    </row>
    <row r="215" spans="1:8" ht="15.95" customHeight="1" x14ac:dyDescent="0.2">
      <c r="A215" s="25" t="s">
        <v>642</v>
      </c>
      <c r="B215" s="25" t="s">
        <v>641</v>
      </c>
      <c r="C215" s="25" t="s">
        <v>150</v>
      </c>
      <c r="D215" s="26">
        <v>71767.600000000006</v>
      </c>
      <c r="E215" s="26">
        <v>0</v>
      </c>
      <c r="F215" s="26">
        <v>0</v>
      </c>
      <c r="G215" s="25" t="s">
        <v>150</v>
      </c>
      <c r="H215" s="26">
        <v>71767.600000000006</v>
      </c>
    </row>
    <row r="216" spans="1:8" ht="15.95" customHeight="1" x14ac:dyDescent="0.2">
      <c r="A216" s="25" t="s">
        <v>640</v>
      </c>
      <c r="B216" s="25" t="s">
        <v>639</v>
      </c>
      <c r="C216" s="25" t="s">
        <v>150</v>
      </c>
      <c r="D216" s="26">
        <v>92478.83</v>
      </c>
      <c r="E216" s="26">
        <v>0</v>
      </c>
      <c r="F216" s="26">
        <v>0</v>
      </c>
      <c r="G216" s="25" t="s">
        <v>150</v>
      </c>
      <c r="H216" s="26">
        <v>92478.83</v>
      </c>
    </row>
    <row r="217" spans="1:8" ht="15.95" customHeight="1" x14ac:dyDescent="0.2">
      <c r="A217" s="25" t="s">
        <v>638</v>
      </c>
      <c r="B217" s="25" t="s">
        <v>637</v>
      </c>
      <c r="C217" s="25" t="s">
        <v>150</v>
      </c>
      <c r="D217" s="26">
        <v>164240.15</v>
      </c>
      <c r="E217" s="26">
        <v>0</v>
      </c>
      <c r="F217" s="26">
        <v>0</v>
      </c>
      <c r="G217" s="25" t="s">
        <v>150</v>
      </c>
      <c r="H217" s="26">
        <v>164240.15</v>
      </c>
    </row>
    <row r="218" spans="1:8" ht="15.95" customHeight="1" x14ac:dyDescent="0.2">
      <c r="A218" s="25" t="s">
        <v>636</v>
      </c>
      <c r="B218" s="25" t="s">
        <v>635</v>
      </c>
      <c r="C218" s="25" t="s">
        <v>150</v>
      </c>
      <c r="D218" s="26">
        <v>143286.67000000001</v>
      </c>
      <c r="E218" s="26">
        <v>0</v>
      </c>
      <c r="F218" s="26">
        <v>0</v>
      </c>
      <c r="G218" s="25" t="s">
        <v>150</v>
      </c>
      <c r="H218" s="26">
        <v>143286.67000000001</v>
      </c>
    </row>
    <row r="219" spans="1:8" ht="15.95" customHeight="1" x14ac:dyDescent="0.2">
      <c r="A219" s="25" t="s">
        <v>634</v>
      </c>
      <c r="B219" s="25" t="s">
        <v>633</v>
      </c>
      <c r="C219" s="25" t="s">
        <v>150</v>
      </c>
      <c r="D219" s="26">
        <v>20953.48</v>
      </c>
      <c r="E219" s="26">
        <v>0</v>
      </c>
      <c r="F219" s="26">
        <v>0</v>
      </c>
      <c r="G219" s="25" t="s">
        <v>150</v>
      </c>
      <c r="H219" s="26">
        <v>20953.48</v>
      </c>
    </row>
    <row r="220" spans="1:8" ht="15.95" customHeight="1" x14ac:dyDescent="0.2">
      <c r="A220" s="25" t="s">
        <v>632</v>
      </c>
      <c r="B220" s="25" t="s">
        <v>631</v>
      </c>
      <c r="C220" s="25" t="s">
        <v>150</v>
      </c>
      <c r="D220" s="26">
        <v>3558096.22</v>
      </c>
      <c r="E220" s="26">
        <v>0</v>
      </c>
      <c r="F220" s="26">
        <v>0</v>
      </c>
      <c r="G220" s="25" t="s">
        <v>150</v>
      </c>
      <c r="H220" s="26">
        <v>3558096.22</v>
      </c>
    </row>
    <row r="221" spans="1:8" ht="15.95" customHeight="1" x14ac:dyDescent="0.2">
      <c r="A221" s="25" t="s">
        <v>630</v>
      </c>
      <c r="B221" s="25" t="s">
        <v>629</v>
      </c>
      <c r="C221" s="25" t="s">
        <v>150</v>
      </c>
      <c r="D221" s="26">
        <v>3323862.86</v>
      </c>
      <c r="E221" s="26">
        <v>0</v>
      </c>
      <c r="F221" s="26">
        <v>0</v>
      </c>
      <c r="G221" s="25" t="s">
        <v>150</v>
      </c>
      <c r="H221" s="26">
        <v>3323862.86</v>
      </c>
    </row>
    <row r="222" spans="1:8" ht="15.95" customHeight="1" x14ac:dyDescent="0.2">
      <c r="A222" s="25" t="s">
        <v>628</v>
      </c>
      <c r="B222" s="25" t="s">
        <v>627</v>
      </c>
      <c r="C222" s="25" t="s">
        <v>150</v>
      </c>
      <c r="D222" s="26">
        <v>735813.99</v>
      </c>
      <c r="E222" s="26">
        <v>0</v>
      </c>
      <c r="F222" s="26">
        <v>0</v>
      </c>
      <c r="G222" s="25" t="s">
        <v>150</v>
      </c>
      <c r="H222" s="26">
        <v>735813.99</v>
      </c>
    </row>
    <row r="223" spans="1:8" ht="15.95" customHeight="1" x14ac:dyDescent="0.2">
      <c r="A223" s="25" t="s">
        <v>626</v>
      </c>
      <c r="B223" s="25" t="s">
        <v>625</v>
      </c>
      <c r="C223" s="25" t="s">
        <v>150</v>
      </c>
      <c r="D223" s="26">
        <v>6539.31</v>
      </c>
      <c r="E223" s="26">
        <v>0</v>
      </c>
      <c r="F223" s="26">
        <v>0</v>
      </c>
      <c r="G223" s="25" t="s">
        <v>150</v>
      </c>
      <c r="H223" s="26">
        <v>6539.31</v>
      </c>
    </row>
    <row r="224" spans="1:8" ht="15.95" customHeight="1" x14ac:dyDescent="0.2">
      <c r="A224" s="25" t="s">
        <v>624</v>
      </c>
      <c r="B224" s="25" t="s">
        <v>623</v>
      </c>
      <c r="C224" s="25" t="s">
        <v>150</v>
      </c>
      <c r="D224" s="26">
        <v>1521854.72</v>
      </c>
      <c r="E224" s="26">
        <v>0</v>
      </c>
      <c r="F224" s="26">
        <v>0</v>
      </c>
      <c r="G224" s="25" t="s">
        <v>150</v>
      </c>
      <c r="H224" s="26">
        <v>1521854.72</v>
      </c>
    </row>
    <row r="225" spans="1:8" ht="15.95" customHeight="1" x14ac:dyDescent="0.2">
      <c r="A225" s="25" t="s">
        <v>622</v>
      </c>
      <c r="B225" s="25" t="s">
        <v>621</v>
      </c>
      <c r="C225" s="25" t="s">
        <v>150</v>
      </c>
      <c r="D225" s="26">
        <v>142267.37</v>
      </c>
      <c r="E225" s="26">
        <v>0</v>
      </c>
      <c r="F225" s="26">
        <v>0</v>
      </c>
      <c r="G225" s="25" t="s">
        <v>150</v>
      </c>
      <c r="H225" s="26">
        <v>142267.37</v>
      </c>
    </row>
    <row r="226" spans="1:8" ht="15.95" customHeight="1" x14ac:dyDescent="0.2">
      <c r="A226" s="25" t="s">
        <v>620</v>
      </c>
      <c r="B226" s="25" t="s">
        <v>619</v>
      </c>
      <c r="C226" s="25" t="s">
        <v>150</v>
      </c>
      <c r="D226" s="26">
        <v>917387.47</v>
      </c>
      <c r="E226" s="26">
        <v>0</v>
      </c>
      <c r="F226" s="26">
        <v>0</v>
      </c>
      <c r="G226" s="25" t="s">
        <v>150</v>
      </c>
      <c r="H226" s="26">
        <v>917387.47</v>
      </c>
    </row>
    <row r="227" spans="1:8" ht="15.95" customHeight="1" x14ac:dyDescent="0.2">
      <c r="A227" s="25" t="s">
        <v>618</v>
      </c>
      <c r="B227" s="25" t="s">
        <v>617</v>
      </c>
      <c r="C227" s="25" t="s">
        <v>150</v>
      </c>
      <c r="D227" s="26">
        <v>234233.36</v>
      </c>
      <c r="E227" s="26">
        <v>0</v>
      </c>
      <c r="F227" s="26">
        <v>0</v>
      </c>
      <c r="G227" s="25" t="s">
        <v>150</v>
      </c>
      <c r="H227" s="26">
        <v>234233.36</v>
      </c>
    </row>
    <row r="228" spans="1:8" ht="15.95" customHeight="1" x14ac:dyDescent="0.2">
      <c r="A228" s="25" t="s">
        <v>616</v>
      </c>
      <c r="B228" s="25" t="s">
        <v>615</v>
      </c>
      <c r="C228" s="25" t="s">
        <v>150</v>
      </c>
      <c r="D228" s="26">
        <v>41570.21</v>
      </c>
      <c r="E228" s="26">
        <v>0</v>
      </c>
      <c r="F228" s="26">
        <v>0</v>
      </c>
      <c r="G228" s="25" t="s">
        <v>150</v>
      </c>
      <c r="H228" s="26">
        <v>41570.21</v>
      </c>
    </row>
    <row r="229" spans="1:8" ht="15.95" customHeight="1" x14ac:dyDescent="0.2">
      <c r="A229" s="25" t="s">
        <v>614</v>
      </c>
      <c r="B229" s="25" t="s">
        <v>613</v>
      </c>
      <c r="C229" s="25" t="s">
        <v>150</v>
      </c>
      <c r="D229" s="26">
        <v>19953.689999999999</v>
      </c>
      <c r="E229" s="26">
        <v>0</v>
      </c>
      <c r="F229" s="26">
        <v>0</v>
      </c>
      <c r="G229" s="25" t="s">
        <v>150</v>
      </c>
      <c r="H229" s="26">
        <v>19953.689999999999</v>
      </c>
    </row>
    <row r="230" spans="1:8" ht="15.95" customHeight="1" x14ac:dyDescent="0.2">
      <c r="A230" s="25" t="s">
        <v>612</v>
      </c>
      <c r="B230" s="25" t="s">
        <v>611</v>
      </c>
      <c r="C230" s="25" t="s">
        <v>150</v>
      </c>
      <c r="D230" s="26">
        <v>52732.94</v>
      </c>
      <c r="E230" s="26">
        <v>0</v>
      </c>
      <c r="F230" s="26">
        <v>0</v>
      </c>
      <c r="G230" s="25" t="s">
        <v>150</v>
      </c>
      <c r="H230" s="26">
        <v>52732.94</v>
      </c>
    </row>
    <row r="231" spans="1:8" ht="15.95" customHeight="1" x14ac:dyDescent="0.2">
      <c r="A231" s="25" t="s">
        <v>610</v>
      </c>
      <c r="B231" s="25" t="s">
        <v>609</v>
      </c>
      <c r="C231" s="25" t="s">
        <v>150</v>
      </c>
      <c r="D231" s="26">
        <v>57356.99</v>
      </c>
      <c r="E231" s="26">
        <v>0</v>
      </c>
      <c r="F231" s="26">
        <v>0</v>
      </c>
      <c r="G231" s="25" t="s">
        <v>150</v>
      </c>
      <c r="H231" s="26">
        <v>57356.99</v>
      </c>
    </row>
    <row r="232" spans="1:8" ht="15.95" customHeight="1" x14ac:dyDescent="0.2">
      <c r="A232" s="25" t="s">
        <v>608</v>
      </c>
      <c r="B232" s="25" t="s">
        <v>607</v>
      </c>
      <c r="C232" s="25" t="s">
        <v>150</v>
      </c>
      <c r="D232" s="26">
        <v>22249.29</v>
      </c>
      <c r="E232" s="26">
        <v>0</v>
      </c>
      <c r="F232" s="26">
        <v>0</v>
      </c>
      <c r="G232" s="25" t="s">
        <v>150</v>
      </c>
      <c r="H232" s="26">
        <v>22249.29</v>
      </c>
    </row>
    <row r="233" spans="1:8" ht="15.95" customHeight="1" x14ac:dyDescent="0.2">
      <c r="A233" s="25" t="s">
        <v>606</v>
      </c>
      <c r="B233" s="25" t="s">
        <v>605</v>
      </c>
      <c r="C233" s="25" t="s">
        <v>150</v>
      </c>
      <c r="D233" s="26">
        <v>15636.79</v>
      </c>
      <c r="E233" s="26">
        <v>0</v>
      </c>
      <c r="F233" s="26">
        <v>0</v>
      </c>
      <c r="G233" s="25" t="s">
        <v>150</v>
      </c>
      <c r="H233" s="26">
        <v>15636.79</v>
      </c>
    </row>
    <row r="234" spans="1:8" ht="15.95" customHeight="1" x14ac:dyDescent="0.2">
      <c r="A234" s="25" t="s">
        <v>604</v>
      </c>
      <c r="B234" s="25" t="s">
        <v>603</v>
      </c>
      <c r="C234" s="25" t="s">
        <v>150</v>
      </c>
      <c r="D234" s="26">
        <v>6290.84</v>
      </c>
      <c r="E234" s="26">
        <v>0</v>
      </c>
      <c r="F234" s="26">
        <v>0</v>
      </c>
      <c r="G234" s="25" t="s">
        <v>150</v>
      </c>
      <c r="H234" s="26">
        <v>6290.84</v>
      </c>
    </row>
    <row r="235" spans="1:8" ht="15.95" customHeight="1" x14ac:dyDescent="0.2">
      <c r="A235" s="25" t="s">
        <v>602</v>
      </c>
      <c r="B235" s="25" t="s">
        <v>601</v>
      </c>
      <c r="C235" s="25" t="s">
        <v>150</v>
      </c>
      <c r="D235" s="26">
        <v>18442.61</v>
      </c>
      <c r="E235" s="26">
        <v>0</v>
      </c>
      <c r="F235" s="26">
        <v>0</v>
      </c>
      <c r="G235" s="25" t="s">
        <v>150</v>
      </c>
      <c r="H235" s="26">
        <v>18442.61</v>
      </c>
    </row>
    <row r="236" spans="1:8" ht="15.95" customHeight="1" x14ac:dyDescent="0.2">
      <c r="A236" s="25" t="s">
        <v>150</v>
      </c>
      <c r="B236" s="25" t="s">
        <v>150</v>
      </c>
      <c r="C236" s="25" t="s">
        <v>150</v>
      </c>
      <c r="D236" s="25" t="s">
        <v>150</v>
      </c>
      <c r="E236" s="25" t="s">
        <v>150</v>
      </c>
      <c r="F236" s="25" t="s">
        <v>150</v>
      </c>
      <c r="G236" s="25" t="s">
        <v>150</v>
      </c>
      <c r="H236" s="25" t="s">
        <v>150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ESF</vt:lpstr>
      <vt:lpstr>E O E</vt:lpstr>
      <vt:lpstr>DERECHOS E OE</vt:lpstr>
      <vt:lpstr>CTAS X PAG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Narda Veronica Aviña Mata</cp:lastModifiedBy>
  <dcterms:created xsi:type="dcterms:W3CDTF">2017-03-14T17:13:58Z</dcterms:created>
  <dcterms:modified xsi:type="dcterms:W3CDTF">2021-05-20T15:21:28Z</dcterms:modified>
</cp:coreProperties>
</file>